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0" windowWidth="10200" windowHeight="8085" tabRatio="747"/>
  </bookViews>
  <sheets>
    <sheet name="20140903AB" sheetId="11" r:id="rId1"/>
    <sheet name="20140905" sheetId="12" r:id="rId2"/>
    <sheet name="20140906" sheetId="10" r:id="rId3"/>
  </sheets>
  <calcPr calcId="145621"/>
</workbook>
</file>

<file path=xl/calcChain.xml><?xml version="1.0" encoding="utf-8"?>
<calcChain xmlns="http://schemas.openxmlformats.org/spreadsheetml/2006/main">
  <c r="N39" i="12" l="1"/>
  <c r="M39" i="12"/>
  <c r="N38" i="12"/>
  <c r="M38" i="12"/>
  <c r="N24" i="12"/>
  <c r="M24" i="12"/>
  <c r="N48" i="12"/>
  <c r="M48" i="12"/>
  <c r="N46" i="12"/>
  <c r="M46" i="12"/>
  <c r="N40" i="12"/>
  <c r="M40" i="12"/>
  <c r="N37" i="12"/>
  <c r="M37" i="12"/>
  <c r="N36" i="12"/>
  <c r="M36" i="12"/>
  <c r="N32" i="12"/>
  <c r="M32" i="12"/>
  <c r="N29" i="12"/>
  <c r="M29" i="12"/>
  <c r="M21" i="12"/>
  <c r="N21" i="12"/>
  <c r="M6" i="12"/>
  <c r="N6" i="12"/>
  <c r="M10" i="12"/>
  <c r="N10" i="12"/>
  <c r="M11" i="12"/>
  <c r="N11" i="12"/>
  <c r="M14" i="12"/>
  <c r="N14" i="12"/>
  <c r="M23" i="12"/>
  <c r="N23" i="12"/>
  <c r="N3" i="12"/>
  <c r="M3" i="12"/>
  <c r="N38" i="10"/>
  <c r="M38" i="10"/>
  <c r="N36" i="10"/>
  <c r="M36" i="10"/>
  <c r="N24" i="10"/>
  <c r="M24" i="10"/>
  <c r="N8" i="10"/>
  <c r="M8" i="10"/>
  <c r="N5" i="10"/>
  <c r="M5" i="10"/>
  <c r="N3" i="10"/>
  <c r="M3" i="10"/>
  <c r="M40" i="10" s="1"/>
  <c r="N2" i="10"/>
  <c r="N40" i="10" s="1"/>
  <c r="M2" i="10"/>
  <c r="N49" i="12" l="1"/>
  <c r="M49" i="12"/>
  <c r="M2" i="11"/>
  <c r="N2" i="11"/>
  <c r="M3" i="11"/>
  <c r="N3" i="11"/>
  <c r="M5" i="11"/>
  <c r="N5" i="11"/>
  <c r="M7" i="11"/>
  <c r="N7" i="11"/>
  <c r="M25" i="11"/>
  <c r="N25" i="11"/>
  <c r="M37" i="11"/>
  <c r="N37" i="11"/>
  <c r="M38" i="11"/>
  <c r="N38" i="11"/>
  <c r="M39" i="11"/>
  <c r="N39" i="11"/>
  <c r="M41" i="11"/>
  <c r="N41" i="11"/>
</calcChain>
</file>

<file path=xl/sharedStrings.xml><?xml version="1.0" encoding="utf-8"?>
<sst xmlns="http://schemas.openxmlformats.org/spreadsheetml/2006/main" count="312" uniqueCount="143">
  <si>
    <t>距離</t>
  </si>
  <si>
    <t>ｍ</t>
  </si>
  <si>
    <t>回数</t>
  </si>
  <si>
    <t>＊</t>
  </si>
  <si>
    <t>ＳＥＴ数</t>
  </si>
  <si>
    <t>サークル</t>
  </si>
  <si>
    <t>秒</t>
  </si>
  <si>
    <t>種目</t>
  </si>
  <si>
    <t>ポイント</t>
  </si>
  <si>
    <t>脈拍目安</t>
  </si>
  <si>
    <t>アップ</t>
  </si>
  <si>
    <t>*</t>
  </si>
  <si>
    <t>チョイス</t>
  </si>
  <si>
    <t>ダウン</t>
  </si>
  <si>
    <t>END</t>
  </si>
  <si>
    <t>fr</t>
    <phoneticPr fontId="1"/>
  </si>
  <si>
    <t>ダウン</t>
    <phoneticPr fontId="2"/>
  </si>
  <si>
    <t>S1</t>
    <phoneticPr fontId="1"/>
  </si>
  <si>
    <t>所要時間</t>
  </si>
  <si>
    <t>フライ</t>
  </si>
  <si>
    <t>片手フライなどが良い</t>
  </si>
  <si>
    <t>コンビ</t>
    <phoneticPr fontId="1"/>
  </si>
  <si>
    <t>１本ずつｽﾋﾟｰﾄﾞを上げ、４本目が最高速になるように</t>
  </si>
  <si>
    <t>プレメイン</t>
  </si>
  <si>
    <t>スタート反応・蹴り上げを意識して15mダッシュ</t>
  </si>
  <si>
    <t>K/P/P/C赤いフロート毎にキック/プル/プル/コンビ（平泳ぎのみドル平/キック/キック/コンビ）</t>
    <rPh sb="7" eb="8">
      <t>アカ</t>
    </rPh>
    <rPh sb="13" eb="14">
      <t>ゴト</t>
    </rPh>
    <rPh sb="29" eb="31">
      <t>ヒラオヨ</t>
    </rPh>
    <rPh sb="36" eb="37">
      <t>ヒラ</t>
    </rPh>
    <phoneticPr fontId="1"/>
  </si>
  <si>
    <t>IM.order or fr</t>
    <phoneticPr fontId="1"/>
  </si>
  <si>
    <t>いろいろ混ぜながら6分間で脈を上げていく</t>
    <rPh sb="4" eb="5">
      <t>マ</t>
    </rPh>
    <rPh sb="10" eb="12">
      <t>フンカン</t>
    </rPh>
    <rPh sb="13" eb="14">
      <t>ミャク</t>
    </rPh>
    <rPh sb="15" eb="16">
      <t>ア</t>
    </rPh>
    <phoneticPr fontId="1"/>
  </si>
  <si>
    <t>MIX</t>
    <phoneticPr fontId="1"/>
  </si>
  <si>
    <t>15-17</t>
    <phoneticPr fontId="1"/>
  </si>
  <si>
    <t>飛び込み</t>
    <rPh sb="0" eb="1">
      <t>ト</t>
    </rPh>
    <rPh sb="2" eb="3">
      <t>コ</t>
    </rPh>
    <phoneticPr fontId="1"/>
  </si>
  <si>
    <t>ダッシュ</t>
    <phoneticPr fontId="1"/>
  </si>
  <si>
    <t>S1</t>
    <phoneticPr fontId="1"/>
  </si>
  <si>
    <t>レース感覚</t>
    <rPh sb="3" eb="5">
      <t>カンカク</t>
    </rPh>
    <phoneticPr fontId="1"/>
  </si>
  <si>
    <t>個別ドリル</t>
    <rPh sb="0" eb="2">
      <t>コベツ</t>
    </rPh>
    <phoneticPr fontId="1"/>
  </si>
  <si>
    <t>ゴルゴ</t>
    <phoneticPr fontId="1"/>
  </si>
  <si>
    <t>mie</t>
    <phoneticPr fontId="1"/>
  </si>
  <si>
    <t>いけさん</t>
    <phoneticPr fontId="1"/>
  </si>
  <si>
    <t>こてらん</t>
    <phoneticPr fontId="1"/>
  </si>
  <si>
    <t>まりりん</t>
    <phoneticPr fontId="1"/>
  </si>
  <si>
    <t>くっきー</t>
    <phoneticPr fontId="1"/>
  </si>
  <si>
    <t>こーじ</t>
    <phoneticPr fontId="1"/>
  </si>
  <si>
    <t>こにたん</t>
    <phoneticPr fontId="1"/>
  </si>
  <si>
    <t>みゆ</t>
    <phoneticPr fontId="1"/>
  </si>
  <si>
    <t>ぶんぶん</t>
    <phoneticPr fontId="1"/>
  </si>
  <si>
    <t>なかわん</t>
    <phoneticPr fontId="1"/>
  </si>
  <si>
    <t>つちやん</t>
    <phoneticPr fontId="1"/>
  </si>
  <si>
    <t>REIKO</t>
    <phoneticPr fontId="1"/>
  </si>
  <si>
    <t>4本目は大きなストローク・グライドでフォーミング</t>
    <rPh sb="1" eb="2">
      <t>ホン</t>
    </rPh>
    <rPh sb="2" eb="3">
      <t>メ</t>
    </rPh>
    <rPh sb="4" eb="5">
      <t>オオ</t>
    </rPh>
    <phoneticPr fontId="1"/>
  </si>
  <si>
    <t>5本目は50ｍ*2　-1：30</t>
    <rPh sb="1" eb="2">
      <t>ホン</t>
    </rPh>
    <rPh sb="2" eb="3">
      <t>メ</t>
    </rPh>
    <phoneticPr fontId="1"/>
  </si>
  <si>
    <t>＊1本目は30ｍまでダッシュ/20ｍキャッチアップ</t>
    <rPh sb="2" eb="3">
      <t>ホン</t>
    </rPh>
    <rPh sb="3" eb="4">
      <t>メ</t>
    </rPh>
    <phoneticPr fontId="1"/>
  </si>
  <si>
    <t>＊2本目は後半を速く泳ぐ</t>
    <rPh sb="2" eb="3">
      <t>ホン</t>
    </rPh>
    <rPh sb="3" eb="4">
      <t>メ</t>
    </rPh>
    <rPh sb="5" eb="7">
      <t>コウハン</t>
    </rPh>
    <rPh sb="8" eb="9">
      <t>ハヤ</t>
    </rPh>
    <rPh sb="10" eb="11">
      <t>オヨ</t>
    </rPh>
    <phoneticPr fontId="1"/>
  </si>
  <si>
    <t>タイム的に1-3＝徐々に速く（ディセンディング）</t>
    <rPh sb="3" eb="4">
      <t>テキ</t>
    </rPh>
    <rPh sb="9" eb="11">
      <t>ジョジョ</t>
    </rPh>
    <rPh sb="12" eb="13">
      <t>ハヤ</t>
    </rPh>
    <phoneticPr fontId="1"/>
  </si>
  <si>
    <t>S1or Fr</t>
    <phoneticPr fontId="1"/>
  </si>
  <si>
    <t>fly</t>
    <phoneticPr fontId="1"/>
  </si>
  <si>
    <t>fr</t>
    <phoneticPr fontId="1"/>
  </si>
  <si>
    <t>br</t>
    <phoneticPr fontId="1"/>
  </si>
  <si>
    <t>ba</t>
    <phoneticPr fontId="1"/>
  </si>
  <si>
    <t>メイン A</t>
    <phoneticPr fontId="1"/>
  </si>
  <si>
    <t>メイン B</t>
    <phoneticPr fontId="1"/>
  </si>
  <si>
    <t>5本目は1本の中でゴールに向かってスピードを上げていく</t>
    <rPh sb="1" eb="2">
      <t>ホン</t>
    </rPh>
    <rPh sb="2" eb="3">
      <t>メ</t>
    </rPh>
    <rPh sb="5" eb="6">
      <t>ホン</t>
    </rPh>
    <rPh sb="7" eb="8">
      <t>ナカ</t>
    </rPh>
    <rPh sb="13" eb="14">
      <t>ム</t>
    </rPh>
    <rPh sb="22" eb="23">
      <t>ア</t>
    </rPh>
    <phoneticPr fontId="1"/>
  </si>
  <si>
    <t>×2SET</t>
    <phoneticPr fontId="1"/>
  </si>
  <si>
    <t>呼吸側にパドル、反対足にFINをつけて呼吸後FINが水面に出るようにローリングする</t>
    <rPh sb="0" eb="2">
      <t>コキュウ</t>
    </rPh>
    <rPh sb="2" eb="3">
      <t>ガワ</t>
    </rPh>
    <rPh sb="8" eb="10">
      <t>ハンタイ</t>
    </rPh>
    <rPh sb="10" eb="11">
      <t>アシ</t>
    </rPh>
    <rPh sb="19" eb="21">
      <t>コキュウ</t>
    </rPh>
    <rPh sb="21" eb="22">
      <t>ゴ</t>
    </rPh>
    <rPh sb="26" eb="28">
      <t>スイメン</t>
    </rPh>
    <rPh sb="29" eb="30">
      <t>デ</t>
    </rPh>
    <phoneticPr fontId="1"/>
  </si>
  <si>
    <t>左手甲側にパドル、左足にFINをつけて呼吸後FINが水面に出ること、左手が外に流れないこと</t>
    <rPh sb="0" eb="2">
      <t>ヒダリテ</t>
    </rPh>
    <rPh sb="2" eb="3">
      <t>コウ</t>
    </rPh>
    <rPh sb="3" eb="4">
      <t>ガワ</t>
    </rPh>
    <rPh sb="9" eb="10">
      <t>ヒダリ</t>
    </rPh>
    <rPh sb="10" eb="11">
      <t>アシ</t>
    </rPh>
    <rPh sb="19" eb="21">
      <t>コキュウ</t>
    </rPh>
    <rPh sb="21" eb="22">
      <t>ゴ</t>
    </rPh>
    <rPh sb="26" eb="28">
      <t>スイメン</t>
    </rPh>
    <rPh sb="29" eb="30">
      <t>デ</t>
    </rPh>
    <rPh sb="34" eb="36">
      <t>ヒダリテ</t>
    </rPh>
    <rPh sb="37" eb="38">
      <t>ソト</t>
    </rPh>
    <rPh sb="39" eb="40">
      <t>ナガ</t>
    </rPh>
    <phoneticPr fontId="1"/>
  </si>
  <si>
    <t>FIN付板サイドキック　行きは板を前に、帰りは板を腰に当てて行う　頭頂部が立たないこと</t>
    <rPh sb="3" eb="4">
      <t>ツキ</t>
    </rPh>
    <rPh sb="4" eb="5">
      <t>イタ</t>
    </rPh>
    <rPh sb="12" eb="13">
      <t>イ</t>
    </rPh>
    <rPh sb="15" eb="16">
      <t>イタ</t>
    </rPh>
    <rPh sb="17" eb="18">
      <t>マエ</t>
    </rPh>
    <rPh sb="20" eb="21">
      <t>カエ</t>
    </rPh>
    <rPh sb="23" eb="24">
      <t>イタ</t>
    </rPh>
    <rPh sb="25" eb="26">
      <t>コシ</t>
    </rPh>
    <rPh sb="27" eb="28">
      <t>ア</t>
    </rPh>
    <rPh sb="30" eb="31">
      <t>オコナ</t>
    </rPh>
    <rPh sb="33" eb="36">
      <t>トウチョウブ</t>
    </rPh>
    <rPh sb="37" eb="38">
      <t>タ</t>
    </rPh>
    <phoneticPr fontId="1"/>
  </si>
  <si>
    <t>fly</t>
    <phoneticPr fontId="1"/>
  </si>
  <si>
    <t>FIN付　行き＝バタ足片手ﾊﾞﾀﾌﾗｲ　帰り＝片手左*4、右*4、両手*4回で大きく潜りながら行う</t>
    <rPh sb="3" eb="4">
      <t>ツキ</t>
    </rPh>
    <rPh sb="5" eb="6">
      <t>イ</t>
    </rPh>
    <rPh sb="10" eb="11">
      <t>アシ</t>
    </rPh>
    <rPh sb="11" eb="13">
      <t>カタテ</t>
    </rPh>
    <rPh sb="20" eb="21">
      <t>カエ</t>
    </rPh>
    <rPh sb="23" eb="25">
      <t>カタテ</t>
    </rPh>
    <rPh sb="25" eb="26">
      <t>ヒダリ</t>
    </rPh>
    <rPh sb="29" eb="30">
      <t>ミギ</t>
    </rPh>
    <rPh sb="33" eb="35">
      <t>リョウテ</t>
    </rPh>
    <rPh sb="37" eb="38">
      <t>カイ</t>
    </rPh>
    <rPh sb="39" eb="40">
      <t>オオ</t>
    </rPh>
    <rPh sb="42" eb="43">
      <t>モグ</t>
    </rPh>
    <rPh sb="47" eb="48">
      <t>オコナ</t>
    </rPh>
    <phoneticPr fontId="1"/>
  </si>
  <si>
    <t>br</t>
    <phoneticPr fontId="1"/>
  </si>
  <si>
    <t>もっちー</t>
    <phoneticPr fontId="1"/>
  </si>
  <si>
    <t>1掻き1蹴り後ノーズカットキックで15ｍ/15ｍコンビで推進力のあるキック</t>
    <rPh sb="1" eb="2">
      <t>カ</t>
    </rPh>
    <rPh sb="4" eb="5">
      <t>ケ</t>
    </rPh>
    <rPh sb="6" eb="7">
      <t>ゴ</t>
    </rPh>
    <rPh sb="28" eb="31">
      <t>スイシンリョク</t>
    </rPh>
    <phoneticPr fontId="1"/>
  </si>
  <si>
    <t>15ｍサイドキック/15ｍコンビ（蹴り幅）</t>
    <rPh sb="17" eb="18">
      <t>ケ</t>
    </rPh>
    <rPh sb="19" eb="20">
      <t>ハバ</t>
    </rPh>
    <phoneticPr fontId="1"/>
  </si>
  <si>
    <t>潜行キック*3、セパレート*3、ヘッドアップ*3、コンビ*3で30ｍを泳ぐ　空蹴りしない</t>
    <rPh sb="0" eb="2">
      <t>センコウ</t>
    </rPh>
    <rPh sb="35" eb="36">
      <t>オヨ</t>
    </rPh>
    <rPh sb="38" eb="39">
      <t>カラ</t>
    </rPh>
    <rPh sb="39" eb="40">
      <t>ゲ</t>
    </rPh>
    <phoneticPr fontId="1"/>
  </si>
  <si>
    <t>水面キック*5、片手片足*3、片手両足*3、コンビ*3で30ｍを泳ぐ　空蹴りしないタイミングを意識</t>
    <rPh sb="0" eb="2">
      <t>スイメン</t>
    </rPh>
    <rPh sb="8" eb="10">
      <t>カタテ</t>
    </rPh>
    <rPh sb="10" eb="12">
      <t>カタアシ</t>
    </rPh>
    <rPh sb="15" eb="17">
      <t>カタテ</t>
    </rPh>
    <rPh sb="17" eb="18">
      <t>リョウ</t>
    </rPh>
    <rPh sb="18" eb="19">
      <t>アシ</t>
    </rPh>
    <rPh sb="32" eb="33">
      <t>オヨ</t>
    </rPh>
    <rPh sb="35" eb="36">
      <t>カラ</t>
    </rPh>
    <rPh sb="36" eb="37">
      <t>ゲ</t>
    </rPh>
    <rPh sb="47" eb="49">
      <t>イシキ</t>
    </rPh>
    <phoneticPr fontId="1"/>
  </si>
  <si>
    <t>MIX</t>
    <phoneticPr fontId="1"/>
  </si>
  <si>
    <t>IM.order or fr</t>
    <phoneticPr fontId="1"/>
  </si>
  <si>
    <t>S1</t>
    <phoneticPr fontId="1"/>
  </si>
  <si>
    <t>飛び込みスタートで25ｍでターンして戻ってくる→次の泳者がスタート</t>
    <rPh sb="0" eb="1">
      <t>ト</t>
    </rPh>
    <rPh sb="2" eb="3">
      <t>コ</t>
    </rPh>
    <rPh sb="18" eb="19">
      <t>モド</t>
    </rPh>
    <rPh sb="24" eb="25">
      <t>ツギ</t>
    </rPh>
    <rPh sb="26" eb="27">
      <t>エイ</t>
    </rPh>
    <rPh sb="27" eb="28">
      <t>シャ</t>
    </rPh>
    <phoneticPr fontId="1"/>
  </si>
  <si>
    <t>レースの感覚で行い短いアップからでもスピードを出せるようにする</t>
    <rPh sb="4" eb="6">
      <t>カンカク</t>
    </rPh>
    <rPh sb="7" eb="8">
      <t>オコナ</t>
    </rPh>
    <rPh sb="9" eb="10">
      <t>ミジカ</t>
    </rPh>
    <rPh sb="23" eb="24">
      <t>ダ</t>
    </rPh>
    <phoneticPr fontId="1"/>
  </si>
  <si>
    <t>＊両面に分かれて行う</t>
    <rPh sb="1" eb="3">
      <t>リョウメン</t>
    </rPh>
    <rPh sb="4" eb="5">
      <t>ワ</t>
    </rPh>
    <rPh sb="8" eb="9">
      <t>オコナ</t>
    </rPh>
    <phoneticPr fontId="1"/>
  </si>
  <si>
    <t>fr</t>
    <phoneticPr fontId="1"/>
  </si>
  <si>
    <t>ゴルゴ</t>
    <phoneticPr fontId="1"/>
  </si>
  <si>
    <t>fly</t>
    <phoneticPr fontId="1"/>
  </si>
  <si>
    <t>mie</t>
    <phoneticPr fontId="1"/>
  </si>
  <si>
    <t>br</t>
    <phoneticPr fontId="1"/>
  </si>
  <si>
    <t>いけさん</t>
    <phoneticPr fontId="1"/>
  </si>
  <si>
    <t>こてらん</t>
    <phoneticPr fontId="1"/>
  </si>
  <si>
    <t>br</t>
    <phoneticPr fontId="1"/>
  </si>
  <si>
    <t>まりりん</t>
    <phoneticPr fontId="1"/>
  </si>
  <si>
    <t>fr</t>
    <phoneticPr fontId="1"/>
  </si>
  <si>
    <t>つちやん</t>
    <phoneticPr fontId="1"/>
  </si>
  <si>
    <t>fly</t>
    <phoneticPr fontId="1"/>
  </si>
  <si>
    <t>REIKO</t>
    <phoneticPr fontId="1"/>
  </si>
  <si>
    <t>くっきー</t>
    <phoneticPr fontId="1"/>
  </si>
  <si>
    <t>br</t>
    <phoneticPr fontId="1"/>
  </si>
  <si>
    <t>こーじ</t>
    <phoneticPr fontId="1"/>
  </si>
  <si>
    <t>こにたん</t>
    <phoneticPr fontId="1"/>
  </si>
  <si>
    <t>ba</t>
    <phoneticPr fontId="1"/>
  </si>
  <si>
    <t>みゆ</t>
    <phoneticPr fontId="1"/>
  </si>
  <si>
    <t>fly</t>
    <phoneticPr fontId="1"/>
  </si>
  <si>
    <t>ぶんぶん</t>
    <phoneticPr fontId="1"/>
  </si>
  <si>
    <t>なかわん</t>
    <phoneticPr fontId="1"/>
  </si>
  <si>
    <t>もっちー</t>
    <phoneticPr fontId="1"/>
  </si>
  <si>
    <t>メイン A</t>
    <phoneticPr fontId="1"/>
  </si>
  <si>
    <t>S1or Fr</t>
    <phoneticPr fontId="1"/>
  </si>
  <si>
    <t>15-17</t>
    <phoneticPr fontId="1"/>
  </si>
  <si>
    <t>メイン B</t>
    <phoneticPr fontId="1"/>
  </si>
  <si>
    <t>S1or Fr</t>
    <phoneticPr fontId="1"/>
  </si>
  <si>
    <t>×2SET</t>
    <phoneticPr fontId="1"/>
  </si>
  <si>
    <t>S1</t>
    <phoneticPr fontId="1"/>
  </si>
  <si>
    <t>ダウン</t>
    <phoneticPr fontId="2"/>
  </si>
  <si>
    <t>バタフライ</t>
    <phoneticPr fontId="1"/>
  </si>
  <si>
    <t>ｸﾛｰﾙ</t>
    <phoneticPr fontId="1"/>
  </si>
  <si>
    <t>同じストローク数でイーブンペース</t>
    <rPh sb="0" eb="1">
      <t>オナ</t>
    </rPh>
    <rPh sb="7" eb="8">
      <t>スウ</t>
    </rPh>
    <phoneticPr fontId="1"/>
  </si>
  <si>
    <t>（ｸﾛｰﾙ400m分・・・25ｍﾌﾗｲ泳力）</t>
    <rPh sb="9" eb="10">
      <t>ブン</t>
    </rPh>
    <rPh sb="19" eb="21">
      <t>エイリョク</t>
    </rPh>
    <phoneticPr fontId="1"/>
  </si>
  <si>
    <t>ﾌﾗｲ</t>
    <phoneticPr fontId="1"/>
  </si>
  <si>
    <t>FINキック</t>
    <phoneticPr fontId="1"/>
  </si>
  <si>
    <t>1SET＝板顔浸けキック</t>
    <rPh sb="5" eb="6">
      <t>イタ</t>
    </rPh>
    <rPh sb="6" eb="7">
      <t>カオ</t>
    </rPh>
    <rPh sb="7" eb="8">
      <t>ツ</t>
    </rPh>
    <phoneticPr fontId="1"/>
  </si>
  <si>
    <t>2SET＝潜行キック</t>
    <rPh sb="5" eb="7">
      <t>センコウ</t>
    </rPh>
    <phoneticPr fontId="1"/>
  </si>
  <si>
    <t>ｽﾀﾝﾄﾞｽﾄﾛｰｸ</t>
    <phoneticPr fontId="1"/>
  </si>
  <si>
    <t>ﾌﾗｲ</t>
    <phoneticPr fontId="1"/>
  </si>
  <si>
    <t>片手片足*3、片手両足*3、コンビ*3の繰り返し</t>
    <rPh sb="20" eb="21">
      <t>ク</t>
    </rPh>
    <rPh sb="22" eb="23">
      <t>カエ</t>
    </rPh>
    <phoneticPr fontId="1"/>
  </si>
  <si>
    <t>踵立ちになり後ろに倒れそうな形でストロークを行う</t>
    <rPh sb="0" eb="1">
      <t>カカト</t>
    </rPh>
    <rPh sb="1" eb="2">
      <t>ダ</t>
    </rPh>
    <rPh sb="6" eb="7">
      <t>ウシ</t>
    </rPh>
    <rPh sb="9" eb="10">
      <t>タオ</t>
    </rPh>
    <rPh sb="14" eb="15">
      <t>カタチ</t>
    </rPh>
    <rPh sb="22" eb="23">
      <t>オコナ</t>
    </rPh>
    <phoneticPr fontId="1"/>
  </si>
  <si>
    <t>ドリル</t>
    <phoneticPr fontId="1"/>
  </si>
  <si>
    <t>行き=３キック１ストローク－２キック１ストローク－１キック１ストローク</t>
    <rPh sb="0" eb="1">
      <t>イ</t>
    </rPh>
    <phoneticPr fontId="1"/>
  </si>
  <si>
    <t>帰り=コンビ</t>
    <rPh sb="0" eb="1">
      <t>カエ</t>
    </rPh>
    <phoneticPr fontId="1"/>
  </si>
  <si>
    <t>＊浮き上がりをスムーズに</t>
    <phoneticPr fontId="1"/>
  </si>
  <si>
    <t>＊ドルフィンの回数を決めること</t>
    <phoneticPr fontId="1"/>
  </si>
  <si>
    <t>＊深くから掻き出さないこと</t>
    <phoneticPr fontId="1"/>
  </si>
  <si>
    <t>＊体の近くを掻くこと</t>
    <rPh sb="1" eb="2">
      <t>カラダ</t>
    </rPh>
    <rPh sb="3" eb="4">
      <t>チカ</t>
    </rPh>
    <rPh sb="6" eb="7">
      <t>カ</t>
    </rPh>
    <phoneticPr fontId="1"/>
  </si>
  <si>
    <t>ダッシュ</t>
    <phoneticPr fontId="1"/>
  </si>
  <si>
    <t>1本目＝フライ　2本目＝チョイス</t>
    <rPh sb="1" eb="2">
      <t>ホン</t>
    </rPh>
    <rPh sb="2" eb="3">
      <t>メ</t>
    </rPh>
    <rPh sb="9" eb="10">
      <t>ホン</t>
    </rPh>
    <rPh sb="10" eb="11">
      <t>メ</t>
    </rPh>
    <phoneticPr fontId="1"/>
  </si>
  <si>
    <t>3SET＝右サイドキック-仰向けキック-左サイドキック-うつ伏せキックと回転する</t>
    <rPh sb="5" eb="6">
      <t>ミギ</t>
    </rPh>
    <rPh sb="13" eb="15">
      <t>アオム</t>
    </rPh>
    <rPh sb="20" eb="21">
      <t>ヒダリ</t>
    </rPh>
    <rPh sb="30" eb="31">
      <t>ブ</t>
    </rPh>
    <rPh sb="36" eb="38">
      <t>カイテン</t>
    </rPh>
    <phoneticPr fontId="1"/>
  </si>
  <si>
    <t>エビジャンプ</t>
    <phoneticPr fontId="1"/>
  </si>
  <si>
    <t>イルカとび</t>
    <phoneticPr fontId="1"/>
  </si>
  <si>
    <t>1SET</t>
    <phoneticPr fontId="1"/>
  </si>
  <si>
    <t>２SET</t>
    <phoneticPr fontId="1"/>
  </si>
  <si>
    <t>3SET＝ドル平</t>
    <rPh sb="7" eb="8">
      <t>ヒラ</t>
    </rPh>
    <phoneticPr fontId="1"/>
  </si>
  <si>
    <t>片手クロールでうねる</t>
    <phoneticPr fontId="1"/>
  </si>
  <si>
    <t>フォーム</t>
    <phoneticPr fontId="1"/>
  </si>
  <si>
    <t>＊最初はオーバーに潜り、だんだん浅くしていくこと</t>
    <rPh sb="1" eb="3">
      <t>サイショ</t>
    </rPh>
    <rPh sb="9" eb="10">
      <t>モグ</t>
    </rPh>
    <rPh sb="16" eb="17">
      <t>アサ</t>
    </rPh>
    <phoneticPr fontId="1"/>
  </si>
  <si>
    <t>小板片手フライでエントリーを水面で止める</t>
    <rPh sb="0" eb="1">
      <t>ショウ</t>
    </rPh>
    <rPh sb="1" eb="2">
      <t>イタ</t>
    </rPh>
    <rPh sb="14" eb="16">
      <t>スイメン</t>
    </rPh>
    <rPh sb="17" eb="18">
      <t>ト</t>
    </rPh>
    <phoneticPr fontId="1"/>
  </si>
  <si>
    <t>片手フライでエントリーを水面で止める</t>
    <rPh sb="12" eb="14">
      <t>スイメン</t>
    </rPh>
    <rPh sb="15" eb="16">
      <t>ト</t>
    </rPh>
    <phoneticPr fontId="1"/>
  </si>
  <si>
    <t>バタ足バタフライ　か　セパレート</t>
    <rPh sb="2" eb="3">
      <t>アシ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</si>
</sst>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);[Red]\(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8"/>
      <color theme="1"/>
      <name val="HG丸ｺﾞｼｯｸM-PRO"/>
      <family val="3"/>
      <charset val="128"/>
    </font>
    <font>
      <b/>
      <sz val="28"/>
      <name val="HG丸ｺﾞｼｯｸM-PRO"/>
      <family val="3"/>
      <charset val="128"/>
    </font>
    <font>
      <sz val="11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2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4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77" fontId="3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0" fontId="4" fillId="0" borderId="0" xfId="0" quotePrefix="1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0" fontId="7" fillId="0" borderId="0" xfId="0" applyNumberFormat="1" applyFont="1" applyAlignment="1">
      <alignment vertical="center"/>
    </xf>
    <xf numFmtId="20" fontId="7" fillId="0" borderId="0" xfId="0" quotePrefix="1" applyNumberFormat="1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vertical="center" shrinkToFit="1"/>
    </xf>
    <xf numFmtId="0" fontId="9" fillId="0" borderId="0" xfId="0" applyFont="1">
      <alignment vertical="center"/>
    </xf>
    <xf numFmtId="0" fontId="4" fillId="0" borderId="0" xfId="0" applyFont="1" applyAlignment="1">
      <alignment vertical="center" wrapText="1" shrinkToFi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6" fillId="0" borderId="0" xfId="0" applyFont="1">
      <alignment vertical="center"/>
    </xf>
    <xf numFmtId="177" fontId="10" fillId="0" borderId="0" xfId="0" applyNumberFormat="1" applyFont="1">
      <alignment vertical="center"/>
    </xf>
    <xf numFmtId="0" fontId="11" fillId="0" borderId="0" xfId="0" applyFont="1">
      <alignment vertical="center"/>
    </xf>
    <xf numFmtId="177" fontId="11" fillId="0" borderId="0" xfId="0" applyNumberFormat="1" applyFont="1">
      <alignment vertical="center"/>
    </xf>
    <xf numFmtId="20" fontId="11" fillId="0" borderId="0" xfId="0" applyNumberFormat="1" applyFont="1">
      <alignment vertical="center"/>
    </xf>
    <xf numFmtId="1" fontId="11" fillId="0" borderId="0" xfId="0" applyNumberFormat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topLeftCell="B1" workbookViewId="0">
      <selection activeCell="F19" sqref="F19"/>
    </sheetView>
  </sheetViews>
  <sheetFormatPr defaultRowHeight="13.5" x14ac:dyDescent="0.15"/>
  <cols>
    <col min="1" max="1" width="14.125" bestFit="1" customWidth="1"/>
    <col min="2" max="2" width="11.875" bestFit="1" customWidth="1"/>
    <col min="3" max="3" width="6.25" bestFit="1" customWidth="1"/>
    <col min="4" max="4" width="3.75" bestFit="1" customWidth="1"/>
    <col min="5" max="5" width="5.75" bestFit="1" customWidth="1"/>
    <col min="6" max="6" width="3.75" bestFit="1" customWidth="1"/>
    <col min="7" max="8" width="9.75" bestFit="1" customWidth="1"/>
    <col min="9" max="9" width="6.25" bestFit="1" customWidth="1"/>
    <col min="10" max="10" width="16.5" bestFit="1" customWidth="1"/>
    <col min="11" max="11" width="78.125" style="19" customWidth="1"/>
    <col min="12" max="12" width="9.75" bestFit="1" customWidth="1"/>
    <col min="13" max="13" width="7.75" bestFit="1" customWidth="1"/>
    <col min="14" max="14" width="5.5" bestFit="1" customWidth="1"/>
  </cols>
  <sheetData>
    <row r="1" spans="1:14" x14ac:dyDescent="0.15">
      <c r="A1" s="10">
        <v>20140903</v>
      </c>
      <c r="B1" s="10"/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1" t="s">
        <v>5</v>
      </c>
      <c r="I1" s="10" t="s">
        <v>6</v>
      </c>
      <c r="J1" s="10" t="s">
        <v>7</v>
      </c>
      <c r="K1" s="12" t="s">
        <v>8</v>
      </c>
      <c r="L1" s="10" t="s">
        <v>9</v>
      </c>
      <c r="M1" s="10"/>
      <c r="N1" s="13"/>
    </row>
    <row r="2" spans="1:14" x14ac:dyDescent="0.15">
      <c r="A2" s="15">
        <v>0.83333333333333337</v>
      </c>
      <c r="B2" s="10" t="s">
        <v>10</v>
      </c>
      <c r="C2" s="10">
        <v>200</v>
      </c>
      <c r="D2" s="10" t="s">
        <v>1</v>
      </c>
      <c r="E2" s="10">
        <v>1</v>
      </c>
      <c r="F2" s="10" t="s">
        <v>11</v>
      </c>
      <c r="G2" s="10">
        <v>1</v>
      </c>
      <c r="H2" s="16">
        <v>0.25</v>
      </c>
      <c r="I2" s="10">
        <v>360</v>
      </c>
      <c r="J2" s="10" t="s">
        <v>28</v>
      </c>
      <c r="K2" s="12" t="s">
        <v>27</v>
      </c>
      <c r="L2" s="10">
        <v>15</v>
      </c>
      <c r="M2" s="10">
        <f>+C2*E2*G2</f>
        <v>200</v>
      </c>
      <c r="N2" s="13">
        <f>+E2*G2*I2/60</f>
        <v>6</v>
      </c>
    </row>
    <row r="3" spans="1:14" ht="27" x14ac:dyDescent="0.15">
      <c r="A3" s="15"/>
      <c r="B3" s="10"/>
      <c r="C3" s="10">
        <v>50</v>
      </c>
      <c r="D3" s="10" t="s">
        <v>1</v>
      </c>
      <c r="E3" s="10">
        <v>4</v>
      </c>
      <c r="F3" s="10" t="s">
        <v>3</v>
      </c>
      <c r="G3" s="10">
        <v>1</v>
      </c>
      <c r="H3" s="17">
        <v>6.25E-2</v>
      </c>
      <c r="I3" s="10">
        <v>90</v>
      </c>
      <c r="J3" s="10" t="s">
        <v>26</v>
      </c>
      <c r="K3" s="12" t="s">
        <v>25</v>
      </c>
      <c r="L3" s="10">
        <v>16</v>
      </c>
      <c r="M3" s="10">
        <f>+C3*E3*G3</f>
        <v>200</v>
      </c>
      <c r="N3" s="13">
        <f>+E3*G3*I3/60</f>
        <v>6</v>
      </c>
    </row>
    <row r="4" spans="1:14" x14ac:dyDescent="0.15">
      <c r="A4" s="15"/>
      <c r="B4" s="10"/>
      <c r="C4" s="10"/>
      <c r="D4" s="10"/>
      <c r="E4" s="10"/>
      <c r="F4" s="10"/>
      <c r="G4" s="10"/>
      <c r="H4" s="17"/>
      <c r="I4" s="10"/>
      <c r="J4" s="10"/>
      <c r="K4" s="12"/>
      <c r="L4" s="10"/>
      <c r="M4" s="10"/>
      <c r="N4" s="13"/>
    </row>
    <row r="5" spans="1:14" x14ac:dyDescent="0.15">
      <c r="A5" s="15">
        <v>0.84305555555555556</v>
      </c>
      <c r="B5" s="10" t="s">
        <v>23</v>
      </c>
      <c r="C5" s="10">
        <v>30</v>
      </c>
      <c r="D5" s="10" t="s">
        <v>1</v>
      </c>
      <c r="E5" s="10">
        <v>4</v>
      </c>
      <c r="F5" s="10" t="s">
        <v>3</v>
      </c>
      <c r="G5" s="10">
        <v>1</v>
      </c>
      <c r="H5" s="17">
        <v>4.1666666666666664E-2</v>
      </c>
      <c r="I5" s="10">
        <v>60</v>
      </c>
      <c r="J5" s="10" t="s">
        <v>17</v>
      </c>
      <c r="K5" s="12" t="s">
        <v>22</v>
      </c>
      <c r="L5" s="10">
        <v>16</v>
      </c>
      <c r="M5" s="10">
        <f>+C5*E5*G5</f>
        <v>120</v>
      </c>
      <c r="N5" s="18">
        <f>+E5*G5*I5/60</f>
        <v>4</v>
      </c>
    </row>
    <row r="6" spans="1:14" x14ac:dyDescent="0.15">
      <c r="A6" s="15"/>
      <c r="B6" s="10"/>
      <c r="C6" s="10"/>
      <c r="D6" s="10"/>
      <c r="E6" s="10"/>
      <c r="F6" s="10"/>
      <c r="G6" s="10"/>
      <c r="H6" s="17"/>
      <c r="I6" s="10"/>
      <c r="J6" s="10"/>
      <c r="K6" s="12"/>
      <c r="L6" s="10"/>
      <c r="M6" s="10"/>
      <c r="N6" s="18"/>
    </row>
    <row r="7" spans="1:14" x14ac:dyDescent="0.15">
      <c r="A7" s="15">
        <v>0.84722222222222221</v>
      </c>
      <c r="B7" s="10" t="s">
        <v>34</v>
      </c>
      <c r="C7" s="10">
        <v>30</v>
      </c>
      <c r="D7" s="10" t="s">
        <v>1</v>
      </c>
      <c r="E7" s="10">
        <v>8</v>
      </c>
      <c r="F7" s="10" t="s">
        <v>3</v>
      </c>
      <c r="G7" s="10">
        <v>1</v>
      </c>
      <c r="H7" s="17">
        <v>4.1666666666666664E-2</v>
      </c>
      <c r="I7" s="10">
        <v>60</v>
      </c>
      <c r="J7" s="10"/>
      <c r="K7" s="12"/>
      <c r="L7" s="10">
        <v>15</v>
      </c>
      <c r="M7" s="10">
        <f>+C7*E7*G7</f>
        <v>240</v>
      </c>
      <c r="N7" s="18">
        <f>+E7*G7*I7/60</f>
        <v>8</v>
      </c>
    </row>
    <row r="8" spans="1:14" x14ac:dyDescent="0.15">
      <c r="A8" s="15"/>
      <c r="B8" s="10"/>
      <c r="C8" s="10"/>
      <c r="D8" s="10"/>
      <c r="E8" s="10"/>
      <c r="F8" s="10"/>
      <c r="G8" s="10"/>
      <c r="H8" s="17"/>
      <c r="I8" s="20" t="s">
        <v>55</v>
      </c>
      <c r="J8" s="20" t="s">
        <v>35</v>
      </c>
      <c r="K8" s="21" t="s">
        <v>62</v>
      </c>
      <c r="L8" s="10"/>
      <c r="M8" s="10"/>
      <c r="N8" s="18"/>
    </row>
    <row r="9" spans="1:14" ht="27" x14ac:dyDescent="0.15">
      <c r="A9" s="15"/>
      <c r="B9" s="10"/>
      <c r="C9" s="10"/>
      <c r="D9" s="10"/>
      <c r="E9" s="10"/>
      <c r="F9" s="10"/>
      <c r="G9" s="10"/>
      <c r="H9" s="17"/>
      <c r="I9" s="22" t="s">
        <v>54</v>
      </c>
      <c r="J9" s="22" t="s">
        <v>36</v>
      </c>
      <c r="K9" s="23" t="s">
        <v>72</v>
      </c>
      <c r="L9" s="10"/>
      <c r="M9" s="10"/>
      <c r="N9" s="18"/>
    </row>
    <row r="10" spans="1:14" ht="27" x14ac:dyDescent="0.15">
      <c r="A10" s="15"/>
      <c r="B10" s="10"/>
      <c r="C10" s="10"/>
      <c r="D10" s="10"/>
      <c r="E10" s="10"/>
      <c r="F10" s="10"/>
      <c r="G10" s="10"/>
      <c r="H10" s="17"/>
      <c r="I10" s="22" t="s">
        <v>56</v>
      </c>
      <c r="J10" s="22" t="s">
        <v>37</v>
      </c>
      <c r="K10" s="23" t="s">
        <v>71</v>
      </c>
      <c r="L10" s="10"/>
      <c r="M10" s="10"/>
      <c r="N10" s="18"/>
    </row>
    <row r="11" spans="1:14" ht="27" x14ac:dyDescent="0.15">
      <c r="A11" s="15"/>
      <c r="B11" s="10"/>
      <c r="C11" s="10"/>
      <c r="D11" s="10"/>
      <c r="E11" s="10"/>
      <c r="F11" s="10"/>
      <c r="G11" s="10"/>
      <c r="H11" s="17"/>
      <c r="I11" s="22" t="s">
        <v>55</v>
      </c>
      <c r="J11" s="22" t="s">
        <v>38</v>
      </c>
      <c r="K11" s="23" t="s">
        <v>63</v>
      </c>
      <c r="L11" s="10"/>
      <c r="M11" s="10"/>
      <c r="N11" s="18"/>
    </row>
    <row r="12" spans="1:14" x14ac:dyDescent="0.15">
      <c r="A12" s="15"/>
      <c r="B12" s="10"/>
      <c r="C12" s="10"/>
      <c r="D12" s="10"/>
      <c r="E12" s="10"/>
      <c r="F12" s="10"/>
      <c r="G12" s="10"/>
      <c r="H12" s="17"/>
      <c r="I12" s="22" t="s">
        <v>56</v>
      </c>
      <c r="J12" s="22" t="s">
        <v>39</v>
      </c>
      <c r="K12" s="23" t="s">
        <v>69</v>
      </c>
      <c r="L12" s="10"/>
      <c r="M12" s="10"/>
      <c r="N12" s="18"/>
    </row>
    <row r="13" spans="1:14" x14ac:dyDescent="0.15">
      <c r="A13" s="15"/>
      <c r="B13" s="10"/>
      <c r="C13" s="10"/>
      <c r="D13" s="10"/>
      <c r="E13" s="10"/>
      <c r="F13" s="10"/>
      <c r="G13" s="10"/>
      <c r="H13" s="17"/>
      <c r="I13" s="22" t="s">
        <v>55</v>
      </c>
      <c r="J13" s="22" t="s">
        <v>46</v>
      </c>
      <c r="K13" s="23" t="s">
        <v>62</v>
      </c>
      <c r="L13" s="10"/>
      <c r="M13" s="10"/>
      <c r="N13" s="18"/>
    </row>
    <row r="14" spans="1:14" ht="27" x14ac:dyDescent="0.15">
      <c r="A14" s="10"/>
      <c r="B14" s="10"/>
      <c r="C14" s="10"/>
      <c r="D14" s="10"/>
      <c r="E14" s="10"/>
      <c r="F14" s="10"/>
      <c r="G14" s="10"/>
      <c r="H14" s="11"/>
      <c r="I14" s="22" t="s">
        <v>65</v>
      </c>
      <c r="J14" s="22" t="s">
        <v>47</v>
      </c>
      <c r="K14" s="23" t="s">
        <v>72</v>
      </c>
      <c r="L14" s="10"/>
      <c r="M14" s="10"/>
      <c r="N14" s="18"/>
    </row>
    <row r="15" spans="1:14" ht="27" x14ac:dyDescent="0.15">
      <c r="A15" s="10"/>
      <c r="B15" s="10"/>
      <c r="C15" s="10"/>
      <c r="D15" s="10"/>
      <c r="E15" s="10"/>
      <c r="F15" s="10"/>
      <c r="G15" s="10"/>
      <c r="H15" s="11"/>
      <c r="I15" s="22" t="s">
        <v>54</v>
      </c>
      <c r="J15" s="22" t="s">
        <v>40</v>
      </c>
      <c r="K15" s="23" t="s">
        <v>66</v>
      </c>
      <c r="L15" s="10"/>
      <c r="M15" s="10"/>
      <c r="N15" s="18"/>
    </row>
    <row r="16" spans="1:14" ht="27" x14ac:dyDescent="0.15">
      <c r="A16" s="15"/>
      <c r="B16" s="10"/>
      <c r="C16" s="10"/>
      <c r="D16" s="10"/>
      <c r="E16" s="10"/>
      <c r="F16" s="10"/>
      <c r="G16" s="10"/>
      <c r="H16" s="11"/>
      <c r="I16" s="22" t="s">
        <v>56</v>
      </c>
      <c r="J16" s="22" t="s">
        <v>41</v>
      </c>
      <c r="K16" s="23" t="s">
        <v>71</v>
      </c>
      <c r="L16" s="10"/>
      <c r="M16" s="10"/>
      <c r="N16" s="18"/>
    </row>
    <row r="17" spans="1:14" ht="27" x14ac:dyDescent="0.15">
      <c r="A17" s="15"/>
      <c r="B17" s="10"/>
      <c r="C17" s="10"/>
      <c r="D17" s="10"/>
      <c r="E17" s="10"/>
      <c r="F17" s="10"/>
      <c r="G17" s="10"/>
      <c r="H17" s="11"/>
      <c r="I17" s="22" t="s">
        <v>54</v>
      </c>
      <c r="J17" s="22" t="s">
        <v>42</v>
      </c>
      <c r="K17" s="23" t="s">
        <v>64</v>
      </c>
      <c r="L17" s="10"/>
      <c r="M17" s="10"/>
      <c r="N17" s="18"/>
    </row>
    <row r="18" spans="1:14" x14ac:dyDescent="0.15">
      <c r="A18" s="15"/>
      <c r="B18" s="10"/>
      <c r="C18" s="10"/>
      <c r="D18" s="10"/>
      <c r="E18" s="10"/>
      <c r="F18" s="10"/>
      <c r="G18" s="10"/>
      <c r="H18" s="11"/>
      <c r="I18" s="22" t="s">
        <v>57</v>
      </c>
      <c r="J18" s="22" t="s">
        <v>43</v>
      </c>
      <c r="K18" s="24" t="s">
        <v>70</v>
      </c>
      <c r="L18" s="10"/>
      <c r="M18" s="10"/>
      <c r="N18" s="18"/>
    </row>
    <row r="19" spans="1:14" ht="27" x14ac:dyDescent="0.15">
      <c r="A19" s="15"/>
      <c r="B19" s="10"/>
      <c r="C19" s="10"/>
      <c r="D19" s="10"/>
      <c r="E19" s="10"/>
      <c r="F19" s="10"/>
      <c r="G19" s="10"/>
      <c r="H19" s="11"/>
      <c r="I19" s="22" t="s">
        <v>54</v>
      </c>
      <c r="J19" s="22" t="s">
        <v>44</v>
      </c>
      <c r="K19" s="23" t="s">
        <v>66</v>
      </c>
      <c r="L19" s="10"/>
      <c r="M19" s="10"/>
      <c r="N19" s="18"/>
    </row>
    <row r="20" spans="1:14" x14ac:dyDescent="0.15">
      <c r="A20" s="15"/>
      <c r="B20" s="10"/>
      <c r="C20" s="10"/>
      <c r="D20" s="10"/>
      <c r="E20" s="10"/>
      <c r="F20" s="10"/>
      <c r="G20" s="10"/>
      <c r="H20" s="11"/>
      <c r="I20" s="22" t="s">
        <v>55</v>
      </c>
      <c r="J20" s="22" t="s">
        <v>45</v>
      </c>
      <c r="K20" s="23" t="s">
        <v>62</v>
      </c>
      <c r="L20" s="10"/>
      <c r="M20" s="10"/>
      <c r="N20" s="18"/>
    </row>
    <row r="21" spans="1:14" ht="27" x14ac:dyDescent="0.15">
      <c r="A21" s="15"/>
      <c r="B21" s="10"/>
      <c r="C21" s="10"/>
      <c r="D21" s="10"/>
      <c r="E21" s="10"/>
      <c r="F21" s="10"/>
      <c r="G21" s="10"/>
      <c r="H21" s="11"/>
      <c r="I21" s="22" t="s">
        <v>67</v>
      </c>
      <c r="J21" s="22" t="s">
        <v>68</v>
      </c>
      <c r="K21" s="23" t="s">
        <v>71</v>
      </c>
      <c r="L21" s="10"/>
      <c r="M21" s="10"/>
      <c r="N21" s="18"/>
    </row>
    <row r="22" spans="1:14" x14ac:dyDescent="0.15">
      <c r="A22" s="15"/>
      <c r="B22" s="10"/>
      <c r="C22" s="10"/>
      <c r="D22" s="10"/>
      <c r="E22" s="10"/>
      <c r="F22" s="10"/>
      <c r="G22" s="10"/>
      <c r="H22" s="11"/>
      <c r="I22" s="10"/>
      <c r="J22" s="10"/>
      <c r="K22" s="12"/>
      <c r="L22" s="10"/>
      <c r="M22" s="10"/>
      <c r="N22" s="18"/>
    </row>
    <row r="23" spans="1:14" x14ac:dyDescent="0.15">
      <c r="A23" s="15"/>
      <c r="B23" s="10"/>
      <c r="C23" s="10"/>
      <c r="D23" s="10"/>
      <c r="E23" s="10"/>
      <c r="F23" s="10"/>
      <c r="G23" s="10"/>
      <c r="H23" s="11"/>
      <c r="I23" s="10"/>
      <c r="J23" s="10"/>
      <c r="K23" s="12"/>
      <c r="L23" s="10"/>
      <c r="M23" s="10"/>
      <c r="N23" s="18"/>
    </row>
    <row r="24" spans="1:14" x14ac:dyDescent="0.15">
      <c r="A24" s="15"/>
      <c r="B24" s="10"/>
      <c r="C24" s="10"/>
      <c r="D24" s="10"/>
      <c r="E24" s="10"/>
      <c r="F24" s="10"/>
      <c r="G24" s="10"/>
      <c r="H24" s="11"/>
      <c r="I24" s="10"/>
      <c r="J24" s="10"/>
      <c r="K24" s="12"/>
      <c r="L24" s="10"/>
      <c r="M24" s="10"/>
      <c r="N24" s="18"/>
    </row>
    <row r="25" spans="1:14" x14ac:dyDescent="0.15">
      <c r="A25" s="15">
        <v>0.85416666666666663</v>
      </c>
      <c r="B25" s="10" t="s">
        <v>58</v>
      </c>
      <c r="C25" s="10">
        <v>100</v>
      </c>
      <c r="D25" s="10" t="s">
        <v>1</v>
      </c>
      <c r="E25" s="10">
        <v>5</v>
      </c>
      <c r="F25" s="10" t="s">
        <v>3</v>
      </c>
      <c r="G25" s="10">
        <v>1</v>
      </c>
      <c r="H25" s="17">
        <v>0.125</v>
      </c>
      <c r="I25" s="10">
        <v>180</v>
      </c>
      <c r="J25" s="10" t="s">
        <v>53</v>
      </c>
      <c r="K25" s="12" t="s">
        <v>52</v>
      </c>
      <c r="L25" s="10" t="s">
        <v>29</v>
      </c>
      <c r="M25" s="10">
        <f>+C25*E25*G25</f>
        <v>500</v>
      </c>
      <c r="N25" s="18">
        <f>+E25*G25*I25/60</f>
        <v>15</v>
      </c>
    </row>
    <row r="26" spans="1:14" x14ac:dyDescent="0.15">
      <c r="A26" s="15"/>
      <c r="B26" s="10"/>
      <c r="C26" s="10"/>
      <c r="D26" s="10"/>
      <c r="E26" s="10"/>
      <c r="F26" s="10"/>
      <c r="G26" s="10"/>
      <c r="H26" s="11"/>
      <c r="I26" s="10"/>
      <c r="J26" s="10"/>
      <c r="K26" s="12" t="s">
        <v>48</v>
      </c>
      <c r="L26" s="10"/>
      <c r="M26" s="10"/>
      <c r="N26" s="18"/>
    </row>
    <row r="27" spans="1:14" x14ac:dyDescent="0.15">
      <c r="A27" s="15"/>
      <c r="B27" s="10"/>
      <c r="C27" s="10"/>
      <c r="D27" s="10"/>
      <c r="E27" s="10"/>
      <c r="F27" s="10"/>
      <c r="G27" s="10"/>
      <c r="H27" s="11"/>
      <c r="I27" s="10"/>
      <c r="J27" s="10"/>
      <c r="K27" s="12"/>
      <c r="L27" s="10"/>
      <c r="M27" s="10"/>
      <c r="N27" s="18"/>
    </row>
    <row r="28" spans="1:14" x14ac:dyDescent="0.15">
      <c r="A28" s="15"/>
      <c r="B28" s="10"/>
      <c r="C28" s="10"/>
      <c r="D28" s="10"/>
      <c r="E28" s="10"/>
      <c r="F28" s="10"/>
      <c r="G28" s="10"/>
      <c r="H28" s="17"/>
      <c r="I28" s="10"/>
      <c r="J28" s="10"/>
      <c r="K28" s="12" t="s">
        <v>49</v>
      </c>
      <c r="L28" s="10"/>
      <c r="M28" s="10"/>
      <c r="N28" s="18"/>
    </row>
    <row r="29" spans="1:14" x14ac:dyDescent="0.15">
      <c r="A29" s="15"/>
      <c r="B29" s="10"/>
      <c r="C29" s="10"/>
      <c r="D29" s="10"/>
      <c r="E29" s="10"/>
      <c r="F29" s="10"/>
      <c r="G29" s="10"/>
      <c r="H29" s="17"/>
      <c r="I29" s="10"/>
      <c r="J29" s="10"/>
      <c r="K29" s="12" t="s">
        <v>50</v>
      </c>
      <c r="L29" s="10"/>
      <c r="M29" s="10"/>
      <c r="N29" s="18"/>
    </row>
    <row r="30" spans="1:14" x14ac:dyDescent="0.15">
      <c r="A30" s="15"/>
      <c r="B30" s="10"/>
      <c r="C30" s="10"/>
      <c r="D30" s="10"/>
      <c r="E30" s="10"/>
      <c r="F30" s="10"/>
      <c r="G30" s="10"/>
      <c r="H30" s="17"/>
      <c r="I30" s="10"/>
      <c r="J30" s="10"/>
      <c r="K30" s="12" t="s">
        <v>51</v>
      </c>
      <c r="L30" s="10"/>
      <c r="M30" s="10"/>
      <c r="N30" s="18"/>
    </row>
    <row r="31" spans="1:14" x14ac:dyDescent="0.15">
      <c r="A31" s="15"/>
      <c r="B31" s="10"/>
      <c r="C31" s="10"/>
      <c r="D31" s="10"/>
      <c r="E31" s="10"/>
      <c r="F31" s="10"/>
      <c r="G31" s="10"/>
      <c r="H31" s="17"/>
      <c r="I31" s="10"/>
      <c r="J31" s="10"/>
      <c r="K31" s="12"/>
      <c r="L31" s="10"/>
      <c r="M31" s="10"/>
      <c r="N31" s="18"/>
    </row>
    <row r="32" spans="1:14" x14ac:dyDescent="0.15">
      <c r="A32" s="15"/>
      <c r="B32" s="10" t="s">
        <v>59</v>
      </c>
      <c r="C32" s="10">
        <v>50</v>
      </c>
      <c r="D32" s="10" t="s">
        <v>1</v>
      </c>
      <c r="E32" s="10">
        <v>5</v>
      </c>
      <c r="F32" s="10" t="s">
        <v>3</v>
      </c>
      <c r="G32" s="10">
        <v>2</v>
      </c>
      <c r="H32" s="17">
        <v>6.25E-2</v>
      </c>
      <c r="I32" s="10">
        <v>90</v>
      </c>
      <c r="J32" s="10" t="s">
        <v>53</v>
      </c>
      <c r="K32" s="12" t="s">
        <v>52</v>
      </c>
      <c r="L32" s="10"/>
      <c r="M32" s="10"/>
      <c r="N32" s="18"/>
    </row>
    <row r="33" spans="1:14" x14ac:dyDescent="0.15">
      <c r="A33" s="15"/>
      <c r="B33" s="10"/>
      <c r="C33" s="10"/>
      <c r="D33" s="10"/>
      <c r="E33" s="10"/>
      <c r="F33" s="10"/>
      <c r="G33" s="10"/>
      <c r="H33" s="11"/>
      <c r="I33" s="10"/>
      <c r="J33" s="10"/>
      <c r="K33" s="12" t="s">
        <v>48</v>
      </c>
      <c r="L33" s="10"/>
      <c r="M33" s="10"/>
      <c r="N33" s="18"/>
    </row>
    <row r="34" spans="1:14" x14ac:dyDescent="0.15">
      <c r="A34" s="14"/>
      <c r="B34" s="10"/>
      <c r="C34" s="10"/>
      <c r="D34" s="10"/>
      <c r="E34" s="10"/>
      <c r="F34" s="10"/>
      <c r="G34" s="10"/>
      <c r="H34" s="11"/>
      <c r="I34" s="10"/>
      <c r="J34" s="10"/>
      <c r="K34" s="12" t="s">
        <v>60</v>
      </c>
      <c r="L34" s="10"/>
      <c r="M34" s="10"/>
      <c r="N34" s="18"/>
    </row>
    <row r="35" spans="1:14" x14ac:dyDescent="0.15">
      <c r="A35" s="14"/>
      <c r="B35" s="10"/>
      <c r="C35" s="10"/>
      <c r="D35" s="10"/>
      <c r="E35" s="10"/>
      <c r="F35" s="10"/>
      <c r="G35" s="10"/>
      <c r="H35" s="11"/>
      <c r="I35" s="10"/>
      <c r="J35" s="10"/>
      <c r="K35" s="12" t="s">
        <v>61</v>
      </c>
      <c r="L35" s="10"/>
      <c r="M35" s="10"/>
      <c r="N35" s="18"/>
    </row>
    <row r="36" spans="1:14" x14ac:dyDescent="0.15">
      <c r="A36" s="14"/>
      <c r="B36" s="10"/>
      <c r="C36" s="10"/>
      <c r="D36" s="10"/>
      <c r="E36" s="10"/>
      <c r="F36" s="10"/>
      <c r="G36" s="10"/>
      <c r="H36" s="11"/>
      <c r="I36" s="10"/>
      <c r="J36" s="10"/>
      <c r="K36" s="12"/>
      <c r="L36" s="10"/>
      <c r="M36" s="10"/>
      <c r="N36" s="18"/>
    </row>
    <row r="37" spans="1:14" x14ac:dyDescent="0.15">
      <c r="A37" s="15">
        <v>0.86458333333333337</v>
      </c>
      <c r="B37" s="10" t="s">
        <v>30</v>
      </c>
      <c r="C37" s="10">
        <v>25</v>
      </c>
      <c r="D37" s="10" t="s">
        <v>1</v>
      </c>
      <c r="E37" s="10">
        <v>4</v>
      </c>
      <c r="F37" s="10" t="s">
        <v>3</v>
      </c>
      <c r="G37" s="10">
        <v>1</v>
      </c>
      <c r="H37" s="17">
        <v>5.2083333333333336E-2</v>
      </c>
      <c r="I37" s="10">
        <v>75</v>
      </c>
      <c r="J37" s="10" t="s">
        <v>32</v>
      </c>
      <c r="K37" s="12" t="s">
        <v>24</v>
      </c>
      <c r="L37" s="10">
        <v>14</v>
      </c>
      <c r="M37" s="10">
        <f>+C37*E37*G37</f>
        <v>100</v>
      </c>
      <c r="N37" s="18">
        <f>+E37*G37*I37/60</f>
        <v>5</v>
      </c>
    </row>
    <row r="38" spans="1:14" x14ac:dyDescent="0.15">
      <c r="A38" s="15">
        <v>0.86805555555555547</v>
      </c>
      <c r="B38" s="10" t="s">
        <v>31</v>
      </c>
      <c r="C38" s="10">
        <v>30</v>
      </c>
      <c r="D38" s="10" t="s">
        <v>1</v>
      </c>
      <c r="E38" s="10">
        <v>1</v>
      </c>
      <c r="F38" s="10" t="s">
        <v>3</v>
      </c>
      <c r="G38" s="10">
        <v>1</v>
      </c>
      <c r="H38" s="17">
        <v>4.1666666666666664E-2</v>
      </c>
      <c r="I38" s="10">
        <v>60</v>
      </c>
      <c r="J38" s="10" t="s">
        <v>32</v>
      </c>
      <c r="K38" s="12" t="s">
        <v>33</v>
      </c>
      <c r="L38" s="10">
        <v>16</v>
      </c>
      <c r="M38" s="10">
        <f>+C38*E38*G38</f>
        <v>30</v>
      </c>
      <c r="N38" s="18">
        <f>+E38*G38*I38/60</f>
        <v>1</v>
      </c>
    </row>
    <row r="39" spans="1:14" x14ac:dyDescent="0.15">
      <c r="A39" s="15">
        <v>0.87152777777777779</v>
      </c>
      <c r="B39" s="10" t="s">
        <v>16</v>
      </c>
      <c r="C39" s="10">
        <v>100</v>
      </c>
      <c r="D39" s="10" t="s">
        <v>1</v>
      </c>
      <c r="E39" s="10">
        <v>1</v>
      </c>
      <c r="F39" s="10" t="s">
        <v>3</v>
      </c>
      <c r="G39" s="10">
        <v>1</v>
      </c>
      <c r="H39" s="17">
        <v>0.20833333333333334</v>
      </c>
      <c r="I39" s="10">
        <v>300</v>
      </c>
      <c r="J39" s="10" t="s">
        <v>15</v>
      </c>
      <c r="K39" s="12"/>
      <c r="L39" s="10">
        <v>10</v>
      </c>
      <c r="M39" s="10">
        <f>+C39*E39*G39</f>
        <v>100</v>
      </c>
      <c r="N39" s="13">
        <f>+E39*G39*I39/60</f>
        <v>5</v>
      </c>
    </row>
    <row r="40" spans="1:14" x14ac:dyDescent="0.15">
      <c r="A40" s="15"/>
      <c r="B40" s="10"/>
      <c r="C40" s="10"/>
      <c r="D40" s="10"/>
      <c r="E40" s="10"/>
      <c r="F40" s="10"/>
      <c r="G40" s="10"/>
      <c r="H40" s="17"/>
      <c r="I40" s="10"/>
      <c r="J40" s="10"/>
      <c r="K40" s="12"/>
      <c r="L40" s="10"/>
      <c r="M40" s="10"/>
      <c r="N40" s="13"/>
    </row>
    <row r="41" spans="1:14" x14ac:dyDescent="0.15">
      <c r="A41" s="15">
        <v>0.875</v>
      </c>
      <c r="B41" s="10" t="s">
        <v>14</v>
      </c>
      <c r="C41" s="10"/>
      <c r="D41" s="10"/>
      <c r="E41" s="10"/>
      <c r="F41" s="10"/>
      <c r="G41" s="10"/>
      <c r="H41" s="11"/>
      <c r="I41" s="10"/>
      <c r="J41" s="10"/>
      <c r="K41" s="12"/>
      <c r="L41" s="10"/>
      <c r="M41" s="10">
        <f>SUM(M2:M39)</f>
        <v>1490</v>
      </c>
      <c r="N41" s="10">
        <f>SUM(N2:N39)</f>
        <v>50</v>
      </c>
    </row>
  </sheetData>
  <phoneticPr fontId="1"/>
  <pageMargins left="0.7" right="0.7" top="0.75" bottom="0.75" header="0.3" footer="0.3"/>
  <pageSetup paperSize="9" scale="6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opLeftCell="J41" workbookViewId="0">
      <selection activeCell="K46" sqref="K46"/>
    </sheetView>
  </sheetViews>
  <sheetFormatPr defaultRowHeight="33" customHeight="1" x14ac:dyDescent="0.15"/>
  <cols>
    <col min="1" max="1" width="12" style="35" bestFit="1" customWidth="1"/>
    <col min="2" max="2" width="18.25" style="35" bestFit="1" customWidth="1"/>
    <col min="3" max="3" width="9" style="35" bestFit="1" customWidth="1"/>
    <col min="4" max="4" width="4.625" style="35" bestFit="1" customWidth="1"/>
    <col min="5" max="5" width="8" style="35" bestFit="1" customWidth="1"/>
    <col min="6" max="6" width="4.75" style="35" bestFit="1" customWidth="1"/>
    <col min="7" max="7" width="11.375" style="35" bestFit="1" customWidth="1"/>
    <col min="8" max="8" width="13.5" style="35" bestFit="1" customWidth="1"/>
    <col min="9" max="9" width="10.25" style="36" bestFit="1" customWidth="1"/>
    <col min="10" max="10" width="11.75" style="35" bestFit="1" customWidth="1"/>
    <col min="11" max="11" width="95.5" style="35" bestFit="1" customWidth="1"/>
    <col min="12" max="12" width="14.375" style="35" bestFit="1" customWidth="1"/>
    <col min="13" max="13" width="11.25" style="35" bestFit="1" customWidth="1"/>
    <col min="14" max="14" width="14.375" style="35" bestFit="1" customWidth="1"/>
    <col min="15" max="16384" width="9" style="35"/>
  </cols>
  <sheetData>
    <row r="1" spans="1:14" ht="33" customHeight="1" x14ac:dyDescent="0.15">
      <c r="A1" s="37"/>
      <c r="B1" s="37" t="s">
        <v>110</v>
      </c>
      <c r="C1" s="37"/>
      <c r="D1" s="37"/>
      <c r="E1" s="37"/>
      <c r="F1" s="37"/>
      <c r="G1" s="37"/>
      <c r="H1" s="37"/>
      <c r="I1" s="38"/>
      <c r="J1" s="37"/>
      <c r="K1" s="37"/>
      <c r="L1" s="37"/>
      <c r="M1" s="37"/>
      <c r="N1" s="37"/>
    </row>
    <row r="2" spans="1:14" ht="33" customHeight="1" x14ac:dyDescent="0.15">
      <c r="A2" s="37"/>
      <c r="B2" s="37"/>
      <c r="C2" s="37" t="s">
        <v>0</v>
      </c>
      <c r="D2" s="37" t="s">
        <v>1</v>
      </c>
      <c r="E2" s="37" t="s">
        <v>2</v>
      </c>
      <c r="F2" s="37" t="s">
        <v>3</v>
      </c>
      <c r="G2" s="37" t="s">
        <v>4</v>
      </c>
      <c r="H2" s="37" t="s">
        <v>5</v>
      </c>
      <c r="I2" s="38"/>
      <c r="J2" s="37" t="s">
        <v>7</v>
      </c>
      <c r="K2" s="37" t="s">
        <v>8</v>
      </c>
      <c r="L2" s="37" t="s">
        <v>9</v>
      </c>
      <c r="M2" s="37" t="s">
        <v>0</v>
      </c>
      <c r="N2" s="37" t="s">
        <v>18</v>
      </c>
    </row>
    <row r="3" spans="1:14" ht="33" customHeight="1" x14ac:dyDescent="0.15">
      <c r="A3" s="39">
        <v>0.87638888888888899</v>
      </c>
      <c r="B3" s="37" t="s">
        <v>10</v>
      </c>
      <c r="C3" s="37">
        <v>50</v>
      </c>
      <c r="D3" s="37" t="s">
        <v>1</v>
      </c>
      <c r="E3" s="37">
        <v>8</v>
      </c>
      <c r="F3" s="37" t="s">
        <v>3</v>
      </c>
      <c r="G3" s="37">
        <v>1</v>
      </c>
      <c r="H3" s="39">
        <v>5.5555555555555552E-2</v>
      </c>
      <c r="I3" s="38">
        <v>80</v>
      </c>
      <c r="J3" s="37" t="s">
        <v>111</v>
      </c>
      <c r="K3" s="37" t="s">
        <v>112</v>
      </c>
      <c r="L3" s="37">
        <v>15</v>
      </c>
      <c r="M3" s="37">
        <f>+C3*E3*G3</f>
        <v>400</v>
      </c>
      <c r="N3" s="40">
        <f>+E3*G3*I3/60</f>
        <v>10.666666666666666</v>
      </c>
    </row>
    <row r="4" spans="1:14" ht="33" customHeight="1" x14ac:dyDescent="0.15">
      <c r="A4" s="37"/>
      <c r="B4" s="37"/>
      <c r="C4" s="37"/>
      <c r="D4" s="37"/>
      <c r="E4" s="37"/>
      <c r="F4" s="37"/>
      <c r="G4" s="37"/>
      <c r="H4" s="37"/>
      <c r="I4" s="38"/>
      <c r="J4" s="37"/>
      <c r="K4" s="37" t="s">
        <v>113</v>
      </c>
      <c r="L4" s="37"/>
      <c r="M4" s="37"/>
      <c r="N4" s="37"/>
    </row>
    <row r="5" spans="1:14" ht="33" customHeight="1" x14ac:dyDescent="0.15">
      <c r="A5" s="37"/>
      <c r="B5" s="37"/>
      <c r="C5" s="37"/>
      <c r="D5" s="37"/>
      <c r="E5" s="37"/>
      <c r="F5" s="37"/>
      <c r="G5" s="37"/>
      <c r="H5" s="37"/>
      <c r="I5" s="38"/>
      <c r="J5" s="37"/>
      <c r="K5" s="37"/>
      <c r="L5" s="37"/>
      <c r="M5" s="37"/>
      <c r="N5" s="37"/>
    </row>
    <row r="6" spans="1:14" ht="33" customHeight="1" x14ac:dyDescent="0.15">
      <c r="A6" s="39">
        <v>0.8847222222222223</v>
      </c>
      <c r="B6" s="37" t="s">
        <v>115</v>
      </c>
      <c r="C6" s="37">
        <v>25</v>
      </c>
      <c r="D6" s="37" t="s">
        <v>1</v>
      </c>
      <c r="E6" s="37">
        <v>4</v>
      </c>
      <c r="F6" s="37" t="s">
        <v>3</v>
      </c>
      <c r="G6" s="37">
        <v>3</v>
      </c>
      <c r="H6" s="39">
        <v>3.4722222222222224E-2</v>
      </c>
      <c r="I6" s="38">
        <v>50</v>
      </c>
      <c r="J6" s="37" t="s">
        <v>114</v>
      </c>
      <c r="K6" s="37" t="s">
        <v>116</v>
      </c>
      <c r="L6" s="37">
        <v>16</v>
      </c>
      <c r="M6" s="37">
        <f t="shared" ref="M6:M23" si="0">+C6*E6*G6</f>
        <v>300</v>
      </c>
      <c r="N6" s="37">
        <f t="shared" ref="N6:N23" si="1">+E6*G6*I6/60</f>
        <v>10</v>
      </c>
    </row>
    <row r="7" spans="1:14" ht="33" customHeight="1" x14ac:dyDescent="0.15">
      <c r="A7" s="37"/>
      <c r="B7" s="37"/>
      <c r="C7" s="37"/>
      <c r="D7" s="37"/>
      <c r="E7" s="37"/>
      <c r="F7" s="37"/>
      <c r="G7" s="37"/>
      <c r="H7" s="39"/>
      <c r="I7" s="38"/>
      <c r="J7" s="37"/>
      <c r="K7" s="37" t="s">
        <v>117</v>
      </c>
      <c r="L7" s="37"/>
      <c r="M7" s="37"/>
      <c r="N7" s="37"/>
    </row>
    <row r="8" spans="1:14" ht="33" customHeight="1" x14ac:dyDescent="0.15">
      <c r="A8" s="37"/>
      <c r="B8" s="37"/>
      <c r="C8" s="37"/>
      <c r="D8" s="37"/>
      <c r="E8" s="37"/>
      <c r="F8" s="37"/>
      <c r="G8" s="37"/>
      <c r="H8" s="39"/>
      <c r="I8" s="38"/>
      <c r="J8" s="37"/>
      <c r="K8" s="37" t="s">
        <v>131</v>
      </c>
      <c r="L8" s="37"/>
      <c r="M8" s="37"/>
      <c r="N8" s="37"/>
    </row>
    <row r="9" spans="1:14" ht="33" customHeight="1" x14ac:dyDescent="0.15">
      <c r="A9" s="37"/>
      <c r="B9" s="37"/>
      <c r="C9" s="37"/>
      <c r="D9" s="37"/>
      <c r="E9" s="37"/>
      <c r="F9" s="37"/>
      <c r="G9" s="37"/>
      <c r="H9" s="39"/>
      <c r="I9" s="38"/>
      <c r="J9" s="37"/>
      <c r="K9" s="37"/>
      <c r="L9" s="37"/>
      <c r="M9" s="37"/>
      <c r="N9" s="37"/>
    </row>
    <row r="10" spans="1:14" ht="33" customHeight="1" x14ac:dyDescent="0.15">
      <c r="A10" s="39">
        <v>0.89166666666666661</v>
      </c>
      <c r="B10" s="37" t="s">
        <v>118</v>
      </c>
      <c r="C10" s="37"/>
      <c r="D10" s="37"/>
      <c r="E10" s="37">
        <v>1</v>
      </c>
      <c r="F10" s="37"/>
      <c r="G10" s="37">
        <v>1</v>
      </c>
      <c r="H10" s="39">
        <v>0.125</v>
      </c>
      <c r="I10" s="38">
        <v>180</v>
      </c>
      <c r="J10" s="37" t="s">
        <v>119</v>
      </c>
      <c r="K10" s="37" t="s">
        <v>121</v>
      </c>
      <c r="L10" s="37"/>
      <c r="M10" s="37">
        <f t="shared" si="0"/>
        <v>0</v>
      </c>
      <c r="N10" s="37">
        <f t="shared" si="1"/>
        <v>3</v>
      </c>
    </row>
    <row r="11" spans="1:14" ht="33" customHeight="1" x14ac:dyDescent="0.15">
      <c r="A11" s="39">
        <v>0.89444444444444438</v>
      </c>
      <c r="B11" s="37" t="s">
        <v>122</v>
      </c>
      <c r="C11" s="37">
        <v>50</v>
      </c>
      <c r="D11" s="37" t="s">
        <v>1</v>
      </c>
      <c r="E11" s="37">
        <v>4</v>
      </c>
      <c r="F11" s="37" t="s">
        <v>3</v>
      </c>
      <c r="G11" s="37">
        <v>1</v>
      </c>
      <c r="H11" s="39">
        <v>6.25E-2</v>
      </c>
      <c r="I11" s="38">
        <v>90</v>
      </c>
      <c r="J11" s="37" t="s">
        <v>119</v>
      </c>
      <c r="K11" s="37" t="s">
        <v>120</v>
      </c>
      <c r="L11" s="37">
        <v>15</v>
      </c>
      <c r="M11" s="37">
        <f t="shared" si="0"/>
        <v>200</v>
      </c>
      <c r="N11" s="37">
        <f t="shared" si="1"/>
        <v>6</v>
      </c>
    </row>
    <row r="12" spans="1:14" ht="33" customHeight="1" x14ac:dyDescent="0.15">
      <c r="A12" s="37"/>
      <c r="B12" s="37"/>
      <c r="C12" s="37"/>
      <c r="D12" s="37"/>
      <c r="E12" s="37"/>
      <c r="F12" s="37"/>
      <c r="G12" s="37"/>
      <c r="H12" s="39"/>
      <c r="I12" s="38"/>
      <c r="J12" s="37"/>
      <c r="K12" s="37"/>
      <c r="L12" s="37"/>
      <c r="M12" s="37"/>
      <c r="N12" s="37"/>
    </row>
    <row r="13" spans="1:14" ht="33" customHeight="1" x14ac:dyDescent="0.15">
      <c r="A13" s="37"/>
      <c r="B13" s="37"/>
      <c r="C13" s="37"/>
      <c r="D13" s="37"/>
      <c r="E13" s="37"/>
      <c r="F13" s="37"/>
      <c r="G13" s="37"/>
      <c r="H13" s="37"/>
      <c r="I13" s="38"/>
      <c r="J13" s="37"/>
      <c r="K13" s="37"/>
      <c r="L13" s="37"/>
      <c r="M13" s="37"/>
      <c r="N13" s="37"/>
    </row>
    <row r="14" spans="1:14" ht="33" customHeight="1" x14ac:dyDescent="0.15">
      <c r="A14" s="39">
        <v>0.90277777777777779</v>
      </c>
      <c r="B14" s="37" t="s">
        <v>21</v>
      </c>
      <c r="C14" s="37">
        <v>50</v>
      </c>
      <c r="D14" s="37" t="s">
        <v>1</v>
      </c>
      <c r="E14" s="37">
        <v>4</v>
      </c>
      <c r="F14" s="37" t="s">
        <v>3</v>
      </c>
      <c r="G14" s="37">
        <v>1</v>
      </c>
      <c r="H14" s="39">
        <v>6.25E-2</v>
      </c>
      <c r="I14" s="38">
        <v>90</v>
      </c>
      <c r="J14" s="37" t="s">
        <v>19</v>
      </c>
      <c r="K14" s="37" t="s">
        <v>123</v>
      </c>
      <c r="L14" s="37">
        <v>16</v>
      </c>
      <c r="M14" s="37">
        <f t="shared" si="0"/>
        <v>200</v>
      </c>
      <c r="N14" s="37">
        <f t="shared" si="1"/>
        <v>6</v>
      </c>
    </row>
    <row r="15" spans="1:14" ht="33" customHeight="1" x14ac:dyDescent="0.15">
      <c r="A15" s="37"/>
      <c r="B15" s="37"/>
      <c r="C15" s="37"/>
      <c r="D15" s="37"/>
      <c r="E15" s="37"/>
      <c r="F15" s="37"/>
      <c r="G15" s="37"/>
      <c r="H15" s="37"/>
      <c r="I15" s="38"/>
      <c r="J15" s="37"/>
      <c r="K15" s="37" t="s">
        <v>124</v>
      </c>
      <c r="L15" s="37"/>
      <c r="M15" s="37"/>
      <c r="N15" s="37"/>
    </row>
    <row r="16" spans="1:14" ht="33" customHeight="1" x14ac:dyDescent="0.15">
      <c r="A16" s="37"/>
      <c r="B16" s="37"/>
      <c r="C16" s="37"/>
      <c r="D16" s="37"/>
      <c r="E16" s="37"/>
      <c r="F16" s="37"/>
      <c r="G16" s="37"/>
      <c r="H16" s="37"/>
      <c r="I16" s="38"/>
      <c r="J16" s="37"/>
      <c r="K16" s="37" t="s">
        <v>125</v>
      </c>
      <c r="L16" s="37"/>
      <c r="M16" s="37"/>
      <c r="N16" s="37"/>
    </row>
    <row r="17" spans="1:14" ht="33" customHeight="1" x14ac:dyDescent="0.15">
      <c r="A17" s="37"/>
      <c r="B17" s="37"/>
      <c r="C17" s="37"/>
      <c r="D17" s="37"/>
      <c r="E17" s="37"/>
      <c r="F17" s="37"/>
      <c r="G17" s="37"/>
      <c r="H17" s="37"/>
      <c r="I17" s="38"/>
      <c r="J17" s="37"/>
      <c r="K17" s="37" t="s">
        <v>126</v>
      </c>
      <c r="L17" s="37"/>
      <c r="M17" s="37"/>
      <c r="N17" s="37"/>
    </row>
    <row r="18" spans="1:14" ht="33" customHeight="1" x14ac:dyDescent="0.15">
      <c r="A18" s="39"/>
      <c r="B18" s="37"/>
      <c r="C18" s="37"/>
      <c r="D18" s="37"/>
      <c r="E18" s="37"/>
      <c r="F18" s="37"/>
      <c r="G18" s="37"/>
      <c r="H18" s="39"/>
      <c r="I18" s="38"/>
      <c r="J18" s="37"/>
      <c r="K18" s="37" t="s">
        <v>127</v>
      </c>
      <c r="L18" s="37"/>
      <c r="M18" s="37"/>
      <c r="N18" s="37"/>
    </row>
    <row r="19" spans="1:14" ht="33" customHeight="1" x14ac:dyDescent="0.15">
      <c r="A19" s="37"/>
      <c r="B19" s="37"/>
      <c r="C19" s="37"/>
      <c r="D19" s="37"/>
      <c r="E19" s="37"/>
      <c r="F19" s="37"/>
      <c r="G19" s="37"/>
      <c r="H19" s="37"/>
      <c r="I19" s="38"/>
      <c r="J19" s="37"/>
      <c r="K19" s="37" t="s">
        <v>128</v>
      </c>
      <c r="L19" s="37"/>
      <c r="M19" s="37"/>
      <c r="N19" s="37"/>
    </row>
    <row r="20" spans="1:14" ht="33" customHeight="1" x14ac:dyDescent="0.15">
      <c r="A20" s="37"/>
      <c r="B20" s="37"/>
      <c r="C20" s="37"/>
      <c r="D20" s="37"/>
      <c r="E20" s="37"/>
      <c r="F20" s="37"/>
      <c r="G20" s="37"/>
      <c r="H20" s="37"/>
      <c r="I20" s="38"/>
      <c r="J20" s="37"/>
      <c r="K20" s="37"/>
      <c r="L20" s="37"/>
      <c r="M20" s="37"/>
      <c r="N20" s="37"/>
    </row>
    <row r="21" spans="1:14" ht="33" customHeight="1" x14ac:dyDescent="0.15">
      <c r="A21" s="39">
        <v>0.90972222222222221</v>
      </c>
      <c r="B21" s="37" t="s">
        <v>129</v>
      </c>
      <c r="C21" s="37">
        <v>25</v>
      </c>
      <c r="D21" s="37" t="s">
        <v>1</v>
      </c>
      <c r="E21" s="37">
        <v>2</v>
      </c>
      <c r="F21" s="37" t="s">
        <v>3</v>
      </c>
      <c r="G21" s="37">
        <v>1</v>
      </c>
      <c r="H21" s="39">
        <v>6.25E-2</v>
      </c>
      <c r="I21" s="38">
        <v>90</v>
      </c>
      <c r="J21" s="37"/>
      <c r="K21" s="37" t="s">
        <v>130</v>
      </c>
      <c r="L21" s="37"/>
      <c r="M21" s="37">
        <f t="shared" ref="M21" si="2">+C21*E21*G21</f>
        <v>50</v>
      </c>
      <c r="N21" s="37">
        <f t="shared" ref="N21" si="3">+E21*G21*I21/60</f>
        <v>3</v>
      </c>
    </row>
    <row r="22" spans="1:14" ht="33" customHeight="1" x14ac:dyDescent="0.15">
      <c r="A22" s="37"/>
      <c r="B22" s="37"/>
      <c r="C22" s="37"/>
      <c r="D22" s="37"/>
      <c r="E22" s="37"/>
      <c r="F22" s="37"/>
      <c r="G22" s="37"/>
      <c r="H22" s="37"/>
      <c r="I22" s="38"/>
      <c r="J22" s="37"/>
      <c r="K22" s="37"/>
      <c r="L22" s="37"/>
      <c r="M22" s="37"/>
      <c r="N22" s="37"/>
    </row>
    <row r="23" spans="1:14" ht="33" customHeight="1" x14ac:dyDescent="0.15">
      <c r="A23" s="39">
        <v>0.91319444444444453</v>
      </c>
      <c r="B23" s="37" t="s">
        <v>13</v>
      </c>
      <c r="C23" s="37">
        <v>100</v>
      </c>
      <c r="D23" s="37" t="s">
        <v>1</v>
      </c>
      <c r="E23" s="37">
        <v>1</v>
      </c>
      <c r="F23" s="37" t="s">
        <v>3</v>
      </c>
      <c r="G23" s="37">
        <v>1</v>
      </c>
      <c r="H23" s="39">
        <v>0.125</v>
      </c>
      <c r="I23" s="38">
        <v>180</v>
      </c>
      <c r="J23" s="37" t="s">
        <v>12</v>
      </c>
      <c r="K23" s="37" t="s">
        <v>20</v>
      </c>
      <c r="L23" s="37">
        <v>13</v>
      </c>
      <c r="M23" s="37">
        <f t="shared" si="0"/>
        <v>100</v>
      </c>
      <c r="N23" s="37">
        <f t="shared" si="1"/>
        <v>3</v>
      </c>
    </row>
    <row r="24" spans="1:14" ht="33" customHeight="1" x14ac:dyDescent="0.15">
      <c r="A24" s="39">
        <v>0.91666666666666663</v>
      </c>
      <c r="B24" s="37" t="s">
        <v>14</v>
      </c>
      <c r="C24" s="37"/>
      <c r="D24" s="37"/>
      <c r="E24" s="37"/>
      <c r="F24" s="37"/>
      <c r="G24" s="37"/>
      <c r="H24" s="37"/>
      <c r="I24" s="38"/>
      <c r="J24" s="37"/>
      <c r="K24" s="37"/>
      <c r="L24" s="37"/>
      <c r="M24" s="37">
        <f>SUM(M3:M23)</f>
        <v>1250</v>
      </c>
      <c r="N24" s="37">
        <f>SUM(N3:N23)</f>
        <v>41.666666666666664</v>
      </c>
    </row>
    <row r="27" spans="1:14" ht="33" customHeight="1" x14ac:dyDescent="0.15">
      <c r="A27" s="37"/>
      <c r="B27" s="37" t="s">
        <v>110</v>
      </c>
      <c r="C27" s="37"/>
      <c r="D27" s="37"/>
      <c r="E27" s="37"/>
      <c r="F27" s="37"/>
      <c r="G27" s="37"/>
      <c r="H27" s="37"/>
      <c r="I27" s="38"/>
      <c r="J27" s="37"/>
      <c r="K27" s="37"/>
      <c r="L27" s="37"/>
      <c r="M27" s="37"/>
      <c r="N27" s="37"/>
    </row>
    <row r="28" spans="1:14" ht="33" customHeight="1" x14ac:dyDescent="0.15">
      <c r="A28" s="37"/>
      <c r="B28" s="37"/>
      <c r="C28" s="37" t="s">
        <v>0</v>
      </c>
      <c r="D28" s="37" t="s">
        <v>1</v>
      </c>
      <c r="E28" s="37" t="s">
        <v>2</v>
      </c>
      <c r="F28" s="37" t="s">
        <v>3</v>
      </c>
      <c r="G28" s="37" t="s">
        <v>4</v>
      </c>
      <c r="H28" s="37" t="s">
        <v>5</v>
      </c>
      <c r="I28" s="38"/>
      <c r="J28" s="37" t="s">
        <v>7</v>
      </c>
      <c r="K28" s="37" t="s">
        <v>8</v>
      </c>
      <c r="L28" s="37" t="s">
        <v>9</v>
      </c>
      <c r="M28" s="37" t="s">
        <v>0</v>
      </c>
      <c r="N28" s="37" t="s">
        <v>18</v>
      </c>
    </row>
    <row r="29" spans="1:14" ht="33" customHeight="1" x14ac:dyDescent="0.15">
      <c r="A29" s="39">
        <v>0.87638888888888899</v>
      </c>
      <c r="B29" s="37" t="s">
        <v>10</v>
      </c>
      <c r="C29" s="37">
        <v>100</v>
      </c>
      <c r="D29" s="37" t="s">
        <v>1</v>
      </c>
      <c r="E29" s="37">
        <v>1</v>
      </c>
      <c r="F29" s="37" t="s">
        <v>3</v>
      </c>
      <c r="G29" s="37">
        <v>2</v>
      </c>
      <c r="H29" s="39">
        <v>0.125</v>
      </c>
      <c r="I29" s="38">
        <v>180</v>
      </c>
      <c r="J29" s="37" t="s">
        <v>134</v>
      </c>
      <c r="K29" s="37" t="s">
        <v>132</v>
      </c>
      <c r="L29" s="37">
        <v>15</v>
      </c>
      <c r="M29" s="37">
        <f>+C29*E29*G29</f>
        <v>200</v>
      </c>
      <c r="N29" s="40">
        <f>+E29*G29*I29/60</f>
        <v>6</v>
      </c>
    </row>
    <row r="30" spans="1:14" ht="33" customHeight="1" x14ac:dyDescent="0.15">
      <c r="A30" s="37"/>
      <c r="B30" s="37"/>
      <c r="C30" s="37"/>
      <c r="D30" s="37"/>
      <c r="E30" s="37"/>
      <c r="F30" s="37"/>
      <c r="G30" s="37"/>
      <c r="H30" s="37"/>
      <c r="I30" s="38"/>
      <c r="J30" s="37" t="s">
        <v>135</v>
      </c>
      <c r="K30" s="37" t="s">
        <v>133</v>
      </c>
      <c r="L30" s="37"/>
      <c r="M30" s="37"/>
      <c r="N30" s="37"/>
    </row>
    <row r="31" spans="1:14" ht="33" customHeight="1" x14ac:dyDescent="0.15">
      <c r="A31" s="37"/>
      <c r="B31" s="37"/>
      <c r="C31" s="37"/>
      <c r="D31" s="37"/>
      <c r="E31" s="37"/>
      <c r="F31" s="37"/>
      <c r="G31" s="37"/>
      <c r="H31" s="37"/>
      <c r="I31" s="38"/>
      <c r="J31" s="37"/>
      <c r="K31" s="37"/>
      <c r="L31" s="37"/>
      <c r="M31" s="37"/>
      <c r="N31" s="37"/>
    </row>
    <row r="32" spans="1:14" ht="33" customHeight="1" x14ac:dyDescent="0.15">
      <c r="A32" s="39">
        <v>0.88194444444444453</v>
      </c>
      <c r="B32" s="37" t="s">
        <v>115</v>
      </c>
      <c r="C32" s="37">
        <v>25</v>
      </c>
      <c r="D32" s="37" t="s">
        <v>1</v>
      </c>
      <c r="E32" s="37">
        <v>4</v>
      </c>
      <c r="F32" s="37" t="s">
        <v>3</v>
      </c>
      <c r="G32" s="37">
        <v>3</v>
      </c>
      <c r="H32" s="39">
        <v>4.1666666666666664E-2</v>
      </c>
      <c r="I32" s="38">
        <v>60</v>
      </c>
      <c r="J32" s="37" t="s">
        <v>114</v>
      </c>
      <c r="K32" s="37" t="s">
        <v>116</v>
      </c>
      <c r="L32" s="37">
        <v>16</v>
      </c>
      <c r="M32" s="37">
        <f t="shared" ref="M32" si="4">+C32*E32*G32</f>
        <v>300</v>
      </c>
      <c r="N32" s="37">
        <f t="shared" ref="N32" si="5">+E32*G32*I32/60</f>
        <v>12</v>
      </c>
    </row>
    <row r="33" spans="1:14" ht="33" customHeight="1" x14ac:dyDescent="0.15">
      <c r="A33" s="37"/>
      <c r="B33" s="37"/>
      <c r="C33" s="37"/>
      <c r="D33" s="37"/>
      <c r="E33" s="37"/>
      <c r="F33" s="37"/>
      <c r="G33" s="37"/>
      <c r="H33" s="39"/>
      <c r="I33" s="38"/>
      <c r="J33" s="37"/>
      <c r="K33" s="37" t="s">
        <v>117</v>
      </c>
      <c r="L33" s="37"/>
      <c r="M33" s="37"/>
      <c r="N33" s="37"/>
    </row>
    <row r="34" spans="1:14" ht="33" customHeight="1" x14ac:dyDescent="0.15">
      <c r="A34" s="37"/>
      <c r="B34" s="37"/>
      <c r="C34" s="37"/>
      <c r="D34" s="37"/>
      <c r="E34" s="37"/>
      <c r="F34" s="37"/>
      <c r="G34" s="37"/>
      <c r="H34" s="39"/>
      <c r="I34" s="38"/>
      <c r="J34" s="37"/>
      <c r="K34" s="37" t="s">
        <v>136</v>
      </c>
      <c r="L34" s="37"/>
      <c r="M34" s="37"/>
      <c r="N34" s="37"/>
    </row>
    <row r="35" spans="1:14" ht="33" customHeight="1" x14ac:dyDescent="0.15">
      <c r="A35" s="37"/>
      <c r="B35" s="37"/>
      <c r="C35" s="37"/>
      <c r="D35" s="37"/>
      <c r="E35" s="37"/>
      <c r="F35" s="37"/>
      <c r="G35" s="37"/>
      <c r="H35" s="39"/>
      <c r="I35" s="38"/>
      <c r="J35" s="37"/>
      <c r="K35" s="37"/>
      <c r="L35" s="37"/>
      <c r="M35" s="37"/>
      <c r="N35" s="37"/>
    </row>
    <row r="36" spans="1:14" ht="33" customHeight="1" x14ac:dyDescent="0.15">
      <c r="A36" s="39">
        <v>0.89166666666666661</v>
      </c>
      <c r="B36" s="37" t="s">
        <v>118</v>
      </c>
      <c r="C36" s="37"/>
      <c r="D36" s="37"/>
      <c r="E36" s="37">
        <v>1</v>
      </c>
      <c r="F36" s="37"/>
      <c r="G36" s="37">
        <v>1</v>
      </c>
      <c r="H36" s="39">
        <v>0.125</v>
      </c>
      <c r="I36" s="38">
        <v>180</v>
      </c>
      <c r="J36" s="37" t="s">
        <v>119</v>
      </c>
      <c r="K36" s="37" t="s">
        <v>121</v>
      </c>
      <c r="L36" s="37"/>
      <c r="M36" s="37">
        <f t="shared" ref="M36:M37" si="6">+C36*E36*G36</f>
        <v>0</v>
      </c>
      <c r="N36" s="37">
        <f t="shared" ref="N36:N37" si="7">+E36*G36*I36/60</f>
        <v>3</v>
      </c>
    </row>
    <row r="37" spans="1:14" ht="33" customHeight="1" x14ac:dyDescent="0.15">
      <c r="A37" s="39">
        <v>0.89444444444444438</v>
      </c>
      <c r="B37" s="37" t="s">
        <v>122</v>
      </c>
      <c r="C37" s="37">
        <v>25</v>
      </c>
      <c r="D37" s="37" t="s">
        <v>1</v>
      </c>
      <c r="E37" s="37">
        <v>4</v>
      </c>
      <c r="F37" s="37" t="s">
        <v>3</v>
      </c>
      <c r="G37" s="37">
        <v>1</v>
      </c>
      <c r="H37" s="39">
        <v>5.2083333333333336E-2</v>
      </c>
      <c r="I37" s="38">
        <v>75</v>
      </c>
      <c r="J37" s="37"/>
      <c r="K37" s="37" t="s">
        <v>137</v>
      </c>
      <c r="L37" s="37">
        <v>15</v>
      </c>
      <c r="M37" s="37">
        <f t="shared" si="6"/>
        <v>100</v>
      </c>
      <c r="N37" s="37">
        <f t="shared" si="7"/>
        <v>5</v>
      </c>
    </row>
    <row r="38" spans="1:14" ht="33" customHeight="1" x14ac:dyDescent="0.15">
      <c r="A38" s="37"/>
      <c r="B38" s="37" t="s">
        <v>122</v>
      </c>
      <c r="C38" s="37">
        <v>25</v>
      </c>
      <c r="D38" s="37" t="s">
        <v>1</v>
      </c>
      <c r="E38" s="37">
        <v>4</v>
      </c>
      <c r="F38" s="37" t="s">
        <v>3</v>
      </c>
      <c r="G38" s="37">
        <v>1</v>
      </c>
      <c r="H38" s="39">
        <v>5.2083333333333336E-2</v>
      </c>
      <c r="I38" s="38">
        <v>75</v>
      </c>
      <c r="J38" s="37"/>
      <c r="K38" s="37" t="s">
        <v>140</v>
      </c>
      <c r="L38" s="37">
        <v>15</v>
      </c>
      <c r="M38" s="37">
        <f t="shared" ref="M38" si="8">+C38*E38*G38</f>
        <v>100</v>
      </c>
      <c r="N38" s="37">
        <f t="shared" ref="N38" si="9">+E38*G38*I38/60</f>
        <v>5</v>
      </c>
    </row>
    <row r="39" spans="1:14" ht="33" customHeight="1" x14ac:dyDescent="0.15">
      <c r="A39" s="37"/>
      <c r="B39" s="37" t="s">
        <v>122</v>
      </c>
      <c r="C39" s="37">
        <v>25</v>
      </c>
      <c r="D39" s="37" t="s">
        <v>1</v>
      </c>
      <c r="E39" s="37">
        <v>4</v>
      </c>
      <c r="F39" s="37" t="s">
        <v>3</v>
      </c>
      <c r="G39" s="37">
        <v>1</v>
      </c>
      <c r="H39" s="39">
        <v>5.2083333333333336E-2</v>
      </c>
      <c r="I39" s="38">
        <v>75</v>
      </c>
      <c r="J39" s="37"/>
      <c r="K39" s="37" t="s">
        <v>141</v>
      </c>
      <c r="L39" s="37">
        <v>15</v>
      </c>
      <c r="M39" s="37">
        <f t="shared" ref="M39" si="10">+C39*E39*G39</f>
        <v>100</v>
      </c>
      <c r="N39" s="37">
        <f t="shared" ref="N39" si="11">+E39*G39*I39/60</f>
        <v>5</v>
      </c>
    </row>
    <row r="40" spans="1:14" ht="33" customHeight="1" x14ac:dyDescent="0.15">
      <c r="A40" s="39"/>
      <c r="B40" s="37" t="s">
        <v>122</v>
      </c>
      <c r="C40" s="37">
        <v>25</v>
      </c>
      <c r="D40" s="37" t="s">
        <v>1</v>
      </c>
      <c r="E40" s="37">
        <v>4</v>
      </c>
      <c r="F40" s="37" t="s">
        <v>3</v>
      </c>
      <c r="G40" s="37">
        <v>1</v>
      </c>
      <c r="H40" s="39">
        <v>6.25E-2</v>
      </c>
      <c r="I40" s="38">
        <v>90</v>
      </c>
      <c r="J40" s="37"/>
      <c r="K40" s="37" t="s">
        <v>142</v>
      </c>
      <c r="L40" s="37">
        <v>16</v>
      </c>
      <c r="M40" s="37">
        <f t="shared" ref="M40" si="12">+C40*E40*G40</f>
        <v>100</v>
      </c>
      <c r="N40" s="37">
        <f t="shared" ref="N40" si="13">+E40*G40*I40/60</f>
        <v>6</v>
      </c>
    </row>
    <row r="41" spans="1:14" ht="33" customHeight="1" x14ac:dyDescent="0.15">
      <c r="A41" s="37"/>
      <c r="B41" s="37"/>
      <c r="C41" s="37"/>
      <c r="D41" s="37"/>
      <c r="E41" s="37"/>
      <c r="F41" s="37"/>
      <c r="G41" s="37"/>
      <c r="H41" s="37"/>
      <c r="I41" s="38"/>
      <c r="J41" s="37"/>
      <c r="K41" s="37"/>
      <c r="L41" s="37"/>
      <c r="M41" s="37"/>
      <c r="N41" s="37"/>
    </row>
    <row r="42" spans="1:14" ht="33" customHeight="1" x14ac:dyDescent="0.15">
      <c r="A42" s="37"/>
      <c r="B42" s="37"/>
      <c r="C42" s="37"/>
      <c r="D42" s="37"/>
      <c r="E42" s="37"/>
      <c r="F42" s="37"/>
      <c r="G42" s="37"/>
      <c r="H42" s="37"/>
      <c r="I42" s="38"/>
      <c r="J42" s="37"/>
      <c r="K42" s="37" t="s">
        <v>139</v>
      </c>
      <c r="L42" s="37"/>
      <c r="M42" s="37"/>
      <c r="N42" s="37"/>
    </row>
    <row r="43" spans="1:14" ht="33" customHeight="1" x14ac:dyDescent="0.15">
      <c r="A43" s="39"/>
      <c r="B43" s="37"/>
      <c r="C43" s="37"/>
      <c r="D43" s="37"/>
      <c r="E43" s="37"/>
      <c r="F43" s="37"/>
      <c r="G43" s="37"/>
      <c r="H43" s="39"/>
      <c r="I43" s="38"/>
      <c r="J43" s="37"/>
      <c r="K43" s="37" t="s">
        <v>127</v>
      </c>
      <c r="L43" s="37"/>
      <c r="M43" s="37"/>
      <c r="N43" s="37"/>
    </row>
    <row r="44" spans="1:14" ht="33" customHeight="1" x14ac:dyDescent="0.15">
      <c r="A44" s="37"/>
      <c r="B44" s="37"/>
      <c r="C44" s="37"/>
      <c r="D44" s="37"/>
      <c r="E44" s="37"/>
      <c r="F44" s="37"/>
      <c r="G44" s="37"/>
      <c r="H44" s="37"/>
      <c r="I44" s="38"/>
      <c r="J44" s="37"/>
      <c r="K44" s="37" t="s">
        <v>128</v>
      </c>
      <c r="L44" s="37"/>
      <c r="M44" s="37"/>
      <c r="N44" s="37"/>
    </row>
    <row r="45" spans="1:14" ht="33" customHeight="1" x14ac:dyDescent="0.15">
      <c r="A45" s="37"/>
      <c r="B45" s="37"/>
      <c r="C45" s="37"/>
      <c r="D45" s="37"/>
      <c r="E45" s="37"/>
      <c r="F45" s="37"/>
      <c r="G45" s="37"/>
      <c r="H45" s="37"/>
      <c r="I45" s="38"/>
      <c r="J45" s="37"/>
      <c r="K45" s="37"/>
      <c r="L45" s="37"/>
      <c r="M45" s="37"/>
      <c r="N45" s="37"/>
    </row>
    <row r="46" spans="1:14" ht="33" customHeight="1" x14ac:dyDescent="0.15">
      <c r="A46" s="39">
        <v>0.90972222222222221</v>
      </c>
      <c r="B46" s="37" t="s">
        <v>138</v>
      </c>
      <c r="C46" s="37">
        <v>25</v>
      </c>
      <c r="D46" s="37" t="s">
        <v>1</v>
      </c>
      <c r="E46" s="37">
        <v>2</v>
      </c>
      <c r="F46" s="37" t="s">
        <v>3</v>
      </c>
      <c r="G46" s="37">
        <v>1</v>
      </c>
      <c r="H46" s="39">
        <v>6.25E-2</v>
      </c>
      <c r="I46" s="38">
        <v>90</v>
      </c>
      <c r="J46" s="37"/>
      <c r="K46" s="37" t="s">
        <v>130</v>
      </c>
      <c r="L46" s="37"/>
      <c r="M46" s="37">
        <f t="shared" ref="M46" si="14">+C46*E46*G46</f>
        <v>50</v>
      </c>
      <c r="N46" s="37">
        <f t="shared" ref="N46" si="15">+E46*G46*I46/60</f>
        <v>3</v>
      </c>
    </row>
    <row r="47" spans="1:14" ht="33" customHeight="1" x14ac:dyDescent="0.15">
      <c r="A47" s="37"/>
      <c r="B47" s="37"/>
      <c r="C47" s="37"/>
      <c r="D47" s="37"/>
      <c r="E47" s="37"/>
      <c r="F47" s="37"/>
      <c r="G47" s="37"/>
      <c r="H47" s="37"/>
      <c r="I47" s="38"/>
      <c r="J47" s="37"/>
      <c r="K47" s="37"/>
      <c r="L47" s="37"/>
      <c r="M47" s="37"/>
      <c r="N47" s="37"/>
    </row>
    <row r="48" spans="1:14" ht="33" customHeight="1" x14ac:dyDescent="0.15">
      <c r="A48" s="39">
        <v>0.91319444444444453</v>
      </c>
      <c r="B48" s="37" t="s">
        <v>13</v>
      </c>
      <c r="C48" s="37">
        <v>100</v>
      </c>
      <c r="D48" s="37" t="s">
        <v>1</v>
      </c>
      <c r="E48" s="37">
        <v>1</v>
      </c>
      <c r="F48" s="37" t="s">
        <v>3</v>
      </c>
      <c r="G48" s="37">
        <v>1</v>
      </c>
      <c r="H48" s="39">
        <v>0.125</v>
      </c>
      <c r="I48" s="38">
        <v>180</v>
      </c>
      <c r="J48" s="37" t="s">
        <v>12</v>
      </c>
      <c r="K48" s="37" t="s">
        <v>20</v>
      </c>
      <c r="L48" s="37">
        <v>13</v>
      </c>
      <c r="M48" s="37">
        <f t="shared" ref="M48:M49" si="16">+C48*E48*G48</f>
        <v>100</v>
      </c>
      <c r="N48" s="37">
        <f t="shared" ref="N48:N49" si="17">+E48*G48*I48/60</f>
        <v>3</v>
      </c>
    </row>
    <row r="49" spans="1:14" ht="33" customHeight="1" x14ac:dyDescent="0.15">
      <c r="A49" s="39">
        <v>0.91666666666666663</v>
      </c>
      <c r="B49" s="37" t="s">
        <v>14</v>
      </c>
      <c r="C49" s="37"/>
      <c r="D49" s="37"/>
      <c r="E49" s="37"/>
      <c r="F49" s="37"/>
      <c r="G49" s="37"/>
      <c r="H49" s="37"/>
      <c r="I49" s="38"/>
      <c r="J49" s="37"/>
      <c r="K49" s="37"/>
      <c r="L49" s="37"/>
      <c r="M49" s="37">
        <f>SUM(M29:M48)</f>
        <v>1050</v>
      </c>
      <c r="N49" s="37">
        <f>SUM(N29:N48)</f>
        <v>48</v>
      </c>
    </row>
  </sheetData>
  <phoneticPr fontId="1"/>
  <pageMargins left="0.7" right="0.7" top="0.75" bottom="0.75" header="0.3" footer="0.3"/>
  <pageSetup paperSize="9" scale="3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3"/>
  <sheetViews>
    <sheetView workbookViewId="0">
      <selection sqref="A1:XFD1048576"/>
    </sheetView>
  </sheetViews>
  <sheetFormatPr defaultRowHeight="32.25" x14ac:dyDescent="0.15"/>
  <cols>
    <col min="1" max="1" width="22.625" style="28" bestFit="1" customWidth="1"/>
    <col min="2" max="2" width="18.625" style="28" bestFit="1" customWidth="1"/>
    <col min="3" max="3" width="15.625" style="28" bestFit="1" customWidth="1"/>
    <col min="4" max="4" width="5.375" style="28" bestFit="1" customWidth="1"/>
    <col min="5" max="5" width="8.75" style="28" bestFit="1" customWidth="1"/>
    <col min="6" max="6" width="5.375" style="28" bestFit="1" customWidth="1"/>
    <col min="7" max="7" width="15.375" style="28" bestFit="1" customWidth="1"/>
    <col min="8" max="8" width="17.125" style="28" bestFit="1" customWidth="1"/>
    <col min="9" max="9" width="15.625" style="28" hidden="1" customWidth="1"/>
    <col min="10" max="10" width="44.625" style="28" bestFit="1" customWidth="1"/>
    <col min="11" max="11" width="224.625" style="28" bestFit="1" customWidth="1"/>
    <col min="12" max="12" width="15.375" style="28" bestFit="1" customWidth="1"/>
    <col min="13" max="13" width="20.375" style="28" bestFit="1" customWidth="1"/>
    <col min="14" max="14" width="13.625" style="28" bestFit="1" customWidth="1"/>
    <col min="15" max="16384" width="9" style="28"/>
  </cols>
  <sheetData>
    <row r="1" spans="1:14" ht="44.25" customHeight="1" x14ac:dyDescent="0.15">
      <c r="A1" s="25">
        <v>20140906</v>
      </c>
      <c r="B1" s="25"/>
      <c r="C1" s="25" t="s">
        <v>0</v>
      </c>
      <c r="D1" s="25" t="s">
        <v>1</v>
      </c>
      <c r="E1" s="25" t="s">
        <v>2</v>
      </c>
      <c r="F1" s="25" t="s">
        <v>3</v>
      </c>
      <c r="G1" s="25" t="s">
        <v>4</v>
      </c>
      <c r="H1" s="26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25"/>
      <c r="N1" s="27"/>
    </row>
    <row r="2" spans="1:14" ht="44.25" customHeight="1" x14ac:dyDescent="0.15">
      <c r="A2" s="4">
        <v>0.83333333333333337</v>
      </c>
      <c r="B2" s="1" t="s">
        <v>10</v>
      </c>
      <c r="C2" s="1">
        <v>200</v>
      </c>
      <c r="D2" s="1" t="s">
        <v>1</v>
      </c>
      <c r="E2" s="1">
        <v>1</v>
      </c>
      <c r="F2" s="1" t="s">
        <v>11</v>
      </c>
      <c r="G2" s="1">
        <v>1</v>
      </c>
      <c r="H2" s="8">
        <v>0.25</v>
      </c>
      <c r="I2" s="1">
        <v>360</v>
      </c>
      <c r="J2" s="1" t="s">
        <v>73</v>
      </c>
      <c r="K2" s="2" t="s">
        <v>27</v>
      </c>
      <c r="L2" s="1">
        <v>15</v>
      </c>
      <c r="M2" s="1">
        <f>+C2*E2*G2</f>
        <v>200</v>
      </c>
      <c r="N2" s="3">
        <f>+E2*G2*I2/60</f>
        <v>6</v>
      </c>
    </row>
    <row r="3" spans="1:14" x14ac:dyDescent="0.15">
      <c r="A3" s="4"/>
      <c r="B3" s="1"/>
      <c r="C3" s="1">
        <v>50</v>
      </c>
      <c r="D3" s="1" t="s">
        <v>1</v>
      </c>
      <c r="E3" s="1">
        <v>4</v>
      </c>
      <c r="F3" s="1" t="s">
        <v>3</v>
      </c>
      <c r="G3" s="1">
        <v>1</v>
      </c>
      <c r="H3" s="9">
        <v>6.25E-2</v>
      </c>
      <c r="I3" s="1">
        <v>90</v>
      </c>
      <c r="J3" s="1" t="s">
        <v>74</v>
      </c>
      <c r="K3" s="29" t="s">
        <v>25</v>
      </c>
      <c r="L3" s="1">
        <v>16</v>
      </c>
      <c r="M3" s="1">
        <f>+C3*E3*G3</f>
        <v>200</v>
      </c>
      <c r="N3" s="3">
        <f>+E3*G3*I3/60</f>
        <v>6</v>
      </c>
    </row>
    <row r="4" spans="1:14" ht="44.25" customHeight="1" x14ac:dyDescent="0.15">
      <c r="A4" s="4"/>
      <c r="B4" s="1"/>
      <c r="C4" s="1"/>
      <c r="D4" s="1"/>
      <c r="E4" s="1"/>
      <c r="F4" s="1"/>
      <c r="G4" s="1"/>
      <c r="H4" s="9"/>
      <c r="I4" s="1"/>
      <c r="J4" s="1"/>
      <c r="K4" s="29"/>
      <c r="L4" s="1"/>
      <c r="M4" s="1"/>
      <c r="N4" s="3"/>
    </row>
    <row r="5" spans="1:14" ht="44.25" customHeight="1" x14ac:dyDescent="0.15">
      <c r="A5" s="4">
        <v>0.84305555555555556</v>
      </c>
      <c r="B5" s="1" t="s">
        <v>23</v>
      </c>
      <c r="C5" s="1">
        <v>50</v>
      </c>
      <c r="D5" s="1" t="s">
        <v>1</v>
      </c>
      <c r="E5" s="1">
        <v>2</v>
      </c>
      <c r="F5" s="1" t="s">
        <v>3</v>
      </c>
      <c r="G5" s="1">
        <v>1</v>
      </c>
      <c r="H5" s="9">
        <v>8.3333333333333329E-2</v>
      </c>
      <c r="I5" s="1">
        <v>120</v>
      </c>
      <c r="J5" s="1" t="s">
        <v>75</v>
      </c>
      <c r="K5" s="29" t="s">
        <v>76</v>
      </c>
      <c r="L5" s="1">
        <v>16</v>
      </c>
      <c r="M5" s="1">
        <f>+C5*E5*G5</f>
        <v>100</v>
      </c>
      <c r="N5" s="5">
        <f>+E5*G5*I5/60</f>
        <v>4</v>
      </c>
    </row>
    <row r="6" spans="1:14" ht="44.25" customHeight="1" x14ac:dyDescent="0.15">
      <c r="A6" s="4"/>
      <c r="B6" s="1"/>
      <c r="C6" s="1"/>
      <c r="D6" s="1"/>
      <c r="E6" s="1"/>
      <c r="F6" s="1"/>
      <c r="G6" s="1"/>
      <c r="H6" s="9"/>
      <c r="I6" s="1"/>
      <c r="J6" s="1"/>
      <c r="K6" s="29" t="s">
        <v>77</v>
      </c>
      <c r="L6" s="1"/>
      <c r="M6" s="1"/>
      <c r="N6" s="5"/>
    </row>
    <row r="7" spans="1:14" ht="44.25" customHeight="1" x14ac:dyDescent="0.15">
      <c r="A7" s="4"/>
      <c r="B7" s="1"/>
      <c r="C7" s="1"/>
      <c r="D7" s="1"/>
      <c r="E7" s="1"/>
      <c r="F7" s="1"/>
      <c r="G7" s="1"/>
      <c r="H7" s="9"/>
      <c r="I7" s="1"/>
      <c r="J7" s="1"/>
      <c r="K7" s="29" t="s">
        <v>78</v>
      </c>
      <c r="L7" s="1"/>
      <c r="M7" s="1"/>
      <c r="N7" s="5"/>
    </row>
    <row r="8" spans="1:14" ht="44.25" customHeight="1" x14ac:dyDescent="0.15">
      <c r="A8" s="4">
        <v>0.84722222222222221</v>
      </c>
      <c r="B8" s="1" t="s">
        <v>34</v>
      </c>
      <c r="C8" s="1">
        <v>30</v>
      </c>
      <c r="D8" s="1" t="s">
        <v>1</v>
      </c>
      <c r="E8" s="1">
        <v>8</v>
      </c>
      <c r="F8" s="1" t="s">
        <v>3</v>
      </c>
      <c r="G8" s="1">
        <v>1</v>
      </c>
      <c r="H8" s="9">
        <v>4.1666666666666664E-2</v>
      </c>
      <c r="I8" s="1">
        <v>60</v>
      </c>
      <c r="J8" s="1"/>
      <c r="K8" s="29"/>
      <c r="L8" s="1">
        <v>15</v>
      </c>
      <c r="M8" s="1">
        <f>+C8*E8*G8</f>
        <v>240</v>
      </c>
      <c r="N8" s="5">
        <f>+E8*G8*I8/60</f>
        <v>8</v>
      </c>
    </row>
    <row r="9" spans="1:14" ht="44.25" customHeight="1" x14ac:dyDescent="0.15">
      <c r="A9" s="4"/>
      <c r="B9" s="1"/>
      <c r="C9" s="1"/>
      <c r="D9" s="1"/>
      <c r="E9" s="1"/>
      <c r="F9" s="1"/>
      <c r="G9" s="1"/>
      <c r="H9" s="30" t="s">
        <v>79</v>
      </c>
      <c r="J9" s="30" t="s">
        <v>80</v>
      </c>
      <c r="K9" s="31" t="s">
        <v>62</v>
      </c>
      <c r="L9" s="1"/>
      <c r="M9" s="1"/>
      <c r="N9" s="5"/>
    </row>
    <row r="10" spans="1:14" x14ac:dyDescent="0.15">
      <c r="A10" s="4"/>
      <c r="B10" s="1"/>
      <c r="C10" s="1"/>
      <c r="D10" s="1"/>
      <c r="E10" s="1"/>
      <c r="F10" s="1"/>
      <c r="G10" s="1"/>
      <c r="H10" s="32" t="s">
        <v>81</v>
      </c>
      <c r="J10" s="32" t="s">
        <v>82</v>
      </c>
      <c r="K10" s="33" t="s">
        <v>72</v>
      </c>
      <c r="L10" s="1"/>
      <c r="M10" s="1"/>
      <c r="N10" s="5"/>
    </row>
    <row r="11" spans="1:14" ht="44.25" customHeight="1" x14ac:dyDescent="0.15">
      <c r="A11" s="4"/>
      <c r="B11" s="1"/>
      <c r="C11" s="1"/>
      <c r="D11" s="1"/>
      <c r="E11" s="1"/>
      <c r="F11" s="1"/>
      <c r="G11" s="1"/>
      <c r="H11" s="32" t="s">
        <v>83</v>
      </c>
      <c r="J11" s="32" t="s">
        <v>84</v>
      </c>
      <c r="K11" s="33" t="s">
        <v>71</v>
      </c>
      <c r="L11" s="1"/>
      <c r="M11" s="1"/>
      <c r="N11" s="5"/>
    </row>
    <row r="12" spans="1:14" ht="44.25" customHeight="1" x14ac:dyDescent="0.15">
      <c r="A12" s="4"/>
      <c r="B12" s="1"/>
      <c r="C12" s="1"/>
      <c r="D12" s="1"/>
      <c r="E12" s="1"/>
      <c r="F12" s="1"/>
      <c r="G12" s="1"/>
      <c r="H12" s="32" t="s">
        <v>79</v>
      </c>
      <c r="J12" s="32" t="s">
        <v>85</v>
      </c>
      <c r="K12" s="33" t="s">
        <v>63</v>
      </c>
      <c r="L12" s="1"/>
      <c r="M12" s="1"/>
      <c r="N12" s="5"/>
    </row>
    <row r="13" spans="1:14" ht="44.25" customHeight="1" x14ac:dyDescent="0.15">
      <c r="A13" s="4"/>
      <c r="B13" s="1"/>
      <c r="C13" s="1"/>
      <c r="D13" s="1"/>
      <c r="E13" s="1"/>
      <c r="F13" s="1"/>
      <c r="G13" s="1"/>
      <c r="H13" s="32" t="s">
        <v>86</v>
      </c>
      <c r="J13" s="32" t="s">
        <v>87</v>
      </c>
      <c r="K13" s="33" t="s">
        <v>69</v>
      </c>
      <c r="L13" s="1"/>
      <c r="M13" s="1"/>
      <c r="N13" s="5"/>
    </row>
    <row r="14" spans="1:14" ht="44.25" customHeight="1" x14ac:dyDescent="0.15">
      <c r="A14" s="4"/>
      <c r="B14" s="1"/>
      <c r="C14" s="1"/>
      <c r="D14" s="1"/>
      <c r="E14" s="1"/>
      <c r="F14" s="1"/>
      <c r="G14" s="1"/>
      <c r="H14" s="32" t="s">
        <v>88</v>
      </c>
      <c r="J14" s="32" t="s">
        <v>89</v>
      </c>
      <c r="K14" s="33" t="s">
        <v>62</v>
      </c>
      <c r="L14" s="1"/>
      <c r="M14" s="1"/>
      <c r="N14" s="5"/>
    </row>
    <row r="15" spans="1:14" x14ac:dyDescent="0.15">
      <c r="A15" s="1"/>
      <c r="B15" s="1"/>
      <c r="C15" s="1"/>
      <c r="D15" s="1"/>
      <c r="E15" s="1"/>
      <c r="F15" s="1"/>
      <c r="G15" s="1"/>
      <c r="H15" s="32" t="s">
        <v>90</v>
      </c>
      <c r="J15" s="32" t="s">
        <v>91</v>
      </c>
      <c r="K15" s="33" t="s">
        <v>72</v>
      </c>
      <c r="L15" s="1"/>
      <c r="M15" s="1"/>
      <c r="N15" s="5"/>
    </row>
    <row r="16" spans="1:14" ht="44.25" customHeight="1" x14ac:dyDescent="0.15">
      <c r="A16" s="1"/>
      <c r="B16" s="1"/>
      <c r="C16" s="1"/>
      <c r="D16" s="1"/>
      <c r="E16" s="1"/>
      <c r="F16" s="1"/>
      <c r="G16" s="1"/>
      <c r="H16" s="32" t="s">
        <v>90</v>
      </c>
      <c r="J16" s="32" t="s">
        <v>92</v>
      </c>
      <c r="K16" s="33" t="s">
        <v>66</v>
      </c>
      <c r="L16" s="1"/>
      <c r="M16" s="1"/>
      <c r="N16" s="5"/>
    </row>
    <row r="17" spans="1:14" ht="44.25" customHeight="1" x14ac:dyDescent="0.15">
      <c r="A17" s="4"/>
      <c r="B17" s="1"/>
      <c r="C17" s="1"/>
      <c r="D17" s="1"/>
      <c r="E17" s="1"/>
      <c r="F17" s="1"/>
      <c r="G17" s="1"/>
      <c r="H17" s="32" t="s">
        <v>93</v>
      </c>
      <c r="J17" s="32" t="s">
        <v>94</v>
      </c>
      <c r="K17" s="33" t="s">
        <v>71</v>
      </c>
      <c r="L17" s="1"/>
      <c r="M17" s="1"/>
      <c r="N17" s="5"/>
    </row>
    <row r="18" spans="1:14" ht="44.25" customHeight="1" x14ac:dyDescent="0.15">
      <c r="A18" s="4"/>
      <c r="B18" s="1"/>
      <c r="C18" s="1"/>
      <c r="D18" s="1"/>
      <c r="E18" s="1"/>
      <c r="F18" s="1"/>
      <c r="G18" s="1"/>
      <c r="H18" s="32" t="s">
        <v>81</v>
      </c>
      <c r="J18" s="32" t="s">
        <v>95</v>
      </c>
      <c r="K18" s="33" t="s">
        <v>64</v>
      </c>
      <c r="L18" s="1"/>
      <c r="M18" s="1"/>
      <c r="N18" s="5"/>
    </row>
    <row r="19" spans="1:14" ht="44.25" customHeight="1" x14ac:dyDescent="0.15">
      <c r="A19" s="4"/>
      <c r="B19" s="1"/>
      <c r="C19" s="1"/>
      <c r="D19" s="1"/>
      <c r="E19" s="1"/>
      <c r="F19" s="1"/>
      <c r="G19" s="1"/>
      <c r="H19" s="32" t="s">
        <v>96</v>
      </c>
      <c r="J19" s="32" t="s">
        <v>97</v>
      </c>
      <c r="K19" s="34" t="s">
        <v>70</v>
      </c>
      <c r="L19" s="1"/>
      <c r="M19" s="1"/>
      <c r="N19" s="5"/>
    </row>
    <row r="20" spans="1:14" ht="44.25" customHeight="1" x14ac:dyDescent="0.15">
      <c r="A20" s="4"/>
      <c r="B20" s="1"/>
      <c r="C20" s="1"/>
      <c r="D20" s="1"/>
      <c r="E20" s="1"/>
      <c r="F20" s="1"/>
      <c r="G20" s="1"/>
      <c r="H20" s="32" t="s">
        <v>98</v>
      </c>
      <c r="J20" s="32" t="s">
        <v>99</v>
      </c>
      <c r="K20" s="33" t="s">
        <v>66</v>
      </c>
      <c r="L20" s="1"/>
      <c r="M20" s="1"/>
      <c r="N20" s="5"/>
    </row>
    <row r="21" spans="1:14" ht="44.25" customHeight="1" x14ac:dyDescent="0.15">
      <c r="A21" s="4"/>
      <c r="B21" s="1"/>
      <c r="C21" s="1"/>
      <c r="D21" s="1"/>
      <c r="E21" s="1"/>
      <c r="F21" s="1"/>
      <c r="G21" s="1"/>
      <c r="H21" s="32" t="s">
        <v>88</v>
      </c>
      <c r="J21" s="32" t="s">
        <v>100</v>
      </c>
      <c r="K21" s="33" t="s">
        <v>62</v>
      </c>
      <c r="L21" s="1"/>
      <c r="M21" s="1"/>
      <c r="N21" s="5"/>
    </row>
    <row r="22" spans="1:14" ht="44.25" customHeight="1" x14ac:dyDescent="0.15">
      <c r="A22" s="4"/>
      <c r="B22" s="1"/>
      <c r="C22" s="1"/>
      <c r="D22" s="1"/>
      <c r="E22" s="1"/>
      <c r="F22" s="1"/>
      <c r="G22" s="1"/>
      <c r="H22" s="32" t="s">
        <v>86</v>
      </c>
      <c r="J22" s="32" t="s">
        <v>101</v>
      </c>
      <c r="K22" s="33" t="s">
        <v>71</v>
      </c>
      <c r="L22" s="1"/>
      <c r="M22" s="1"/>
      <c r="N22" s="5"/>
    </row>
    <row r="23" spans="1:14" ht="44.25" customHeight="1" x14ac:dyDescent="0.15">
      <c r="A23" s="4"/>
      <c r="B23" s="1"/>
      <c r="C23" s="1"/>
      <c r="D23" s="1"/>
      <c r="E23" s="1"/>
      <c r="F23" s="1"/>
      <c r="G23" s="1"/>
      <c r="H23" s="7"/>
      <c r="I23" s="1"/>
      <c r="J23" s="1"/>
      <c r="K23" s="2"/>
      <c r="L23" s="1"/>
      <c r="M23" s="1"/>
      <c r="N23" s="5"/>
    </row>
    <row r="24" spans="1:14" ht="44.25" customHeight="1" x14ac:dyDescent="0.15">
      <c r="A24" s="4">
        <v>0.85416666666666663</v>
      </c>
      <c r="B24" s="1" t="s">
        <v>102</v>
      </c>
      <c r="C24" s="1">
        <v>100</v>
      </c>
      <c r="D24" s="1" t="s">
        <v>1</v>
      </c>
      <c r="E24" s="1">
        <v>5</v>
      </c>
      <c r="F24" s="1" t="s">
        <v>3</v>
      </c>
      <c r="G24" s="1">
        <v>1</v>
      </c>
      <c r="H24" s="9">
        <v>0.125</v>
      </c>
      <c r="I24" s="1">
        <v>180</v>
      </c>
      <c r="J24" s="1" t="s">
        <v>103</v>
      </c>
      <c r="K24" s="2" t="s">
        <v>52</v>
      </c>
      <c r="L24" s="1" t="s">
        <v>104</v>
      </c>
      <c r="M24" s="1">
        <f>+C24*E24*G24</f>
        <v>500</v>
      </c>
      <c r="N24" s="5">
        <f>+E24*G24*I24/60</f>
        <v>15</v>
      </c>
    </row>
    <row r="25" spans="1:14" ht="44.25" customHeight="1" x14ac:dyDescent="0.15">
      <c r="A25" s="4"/>
      <c r="B25" s="1"/>
      <c r="C25" s="1"/>
      <c r="D25" s="1"/>
      <c r="E25" s="1"/>
      <c r="F25" s="1"/>
      <c r="G25" s="1"/>
      <c r="H25" s="7"/>
      <c r="I25" s="1"/>
      <c r="J25" s="1"/>
      <c r="K25" s="2" t="s">
        <v>48</v>
      </c>
      <c r="L25" s="1"/>
      <c r="M25" s="1"/>
      <c r="N25" s="5"/>
    </row>
    <row r="26" spans="1:14" ht="44.25" customHeight="1" x14ac:dyDescent="0.15">
      <c r="A26" s="4"/>
      <c r="B26" s="1"/>
      <c r="C26" s="1"/>
      <c r="D26" s="1"/>
      <c r="E26" s="1"/>
      <c r="F26" s="1"/>
      <c r="G26" s="1"/>
      <c r="H26" s="7"/>
      <c r="I26" s="1"/>
      <c r="J26" s="1"/>
      <c r="K26" s="2"/>
      <c r="L26" s="1"/>
      <c r="M26" s="1"/>
      <c r="N26" s="5"/>
    </row>
    <row r="27" spans="1:14" ht="44.25" customHeight="1" x14ac:dyDescent="0.15">
      <c r="A27" s="4"/>
      <c r="B27" s="1"/>
      <c r="C27" s="1"/>
      <c r="D27" s="1"/>
      <c r="E27" s="1"/>
      <c r="F27" s="1"/>
      <c r="G27" s="1"/>
      <c r="H27" s="9"/>
      <c r="I27" s="1"/>
      <c r="J27" s="1"/>
      <c r="K27" s="2" t="s">
        <v>49</v>
      </c>
      <c r="L27" s="1"/>
      <c r="M27" s="1"/>
      <c r="N27" s="5"/>
    </row>
    <row r="28" spans="1:14" ht="44.25" customHeight="1" x14ac:dyDescent="0.15">
      <c r="A28" s="4"/>
      <c r="B28" s="1"/>
      <c r="C28" s="1"/>
      <c r="D28" s="1"/>
      <c r="E28" s="1"/>
      <c r="F28" s="1"/>
      <c r="G28" s="1"/>
      <c r="H28" s="9"/>
      <c r="I28" s="1"/>
      <c r="J28" s="1"/>
      <c r="K28" s="2" t="s">
        <v>50</v>
      </c>
      <c r="L28" s="1"/>
      <c r="M28" s="1"/>
      <c r="N28" s="5"/>
    </row>
    <row r="29" spans="1:14" ht="44.25" customHeight="1" x14ac:dyDescent="0.15">
      <c r="A29" s="4"/>
      <c r="B29" s="1"/>
      <c r="C29" s="1"/>
      <c r="D29" s="1"/>
      <c r="E29" s="1"/>
      <c r="F29" s="1"/>
      <c r="G29" s="1"/>
      <c r="H29" s="9"/>
      <c r="I29" s="1"/>
      <c r="J29" s="1"/>
      <c r="K29" s="2" t="s">
        <v>51</v>
      </c>
      <c r="L29" s="1"/>
      <c r="M29" s="1"/>
      <c r="N29" s="5"/>
    </row>
    <row r="30" spans="1:14" ht="44.25" customHeight="1" x14ac:dyDescent="0.15">
      <c r="A30" s="4"/>
      <c r="B30" s="1"/>
      <c r="C30" s="1"/>
      <c r="D30" s="1"/>
      <c r="E30" s="1"/>
      <c r="F30" s="1"/>
      <c r="G30" s="1"/>
      <c r="H30" s="9"/>
      <c r="I30" s="1"/>
      <c r="J30" s="1"/>
      <c r="K30" s="2"/>
      <c r="L30" s="1"/>
      <c r="M30" s="1"/>
      <c r="N30" s="5"/>
    </row>
    <row r="31" spans="1:14" ht="44.25" customHeight="1" x14ac:dyDescent="0.15">
      <c r="A31" s="4"/>
      <c r="B31" s="1" t="s">
        <v>105</v>
      </c>
      <c r="C31" s="1">
        <v>50</v>
      </c>
      <c r="D31" s="1" t="s">
        <v>1</v>
      </c>
      <c r="E31" s="1">
        <v>5</v>
      </c>
      <c r="F31" s="1" t="s">
        <v>3</v>
      </c>
      <c r="G31" s="1">
        <v>2</v>
      </c>
      <c r="H31" s="9">
        <v>6.25E-2</v>
      </c>
      <c r="I31" s="1">
        <v>90</v>
      </c>
      <c r="J31" s="1" t="s">
        <v>106</v>
      </c>
      <c r="K31" s="2" t="s">
        <v>52</v>
      </c>
      <c r="L31" s="1"/>
      <c r="M31" s="1"/>
      <c r="N31" s="5"/>
    </row>
    <row r="32" spans="1:14" ht="44.25" customHeight="1" x14ac:dyDescent="0.15">
      <c r="A32" s="4"/>
      <c r="B32" s="1"/>
      <c r="C32" s="1"/>
      <c r="D32" s="1"/>
      <c r="E32" s="1"/>
      <c r="F32" s="1"/>
      <c r="G32" s="1"/>
      <c r="H32" s="7"/>
      <c r="I32" s="1"/>
      <c r="J32" s="1"/>
      <c r="K32" s="2" t="s">
        <v>48</v>
      </c>
      <c r="L32" s="1"/>
      <c r="M32" s="1"/>
      <c r="N32" s="5"/>
    </row>
    <row r="33" spans="1:14" ht="44.25" customHeight="1" x14ac:dyDescent="0.15">
      <c r="A33" s="6"/>
      <c r="B33" s="1"/>
      <c r="C33" s="1"/>
      <c r="D33" s="1"/>
      <c r="E33" s="1"/>
      <c r="F33" s="1"/>
      <c r="G33" s="1"/>
      <c r="H33" s="7"/>
      <c r="I33" s="1"/>
      <c r="J33" s="1"/>
      <c r="K33" s="2" t="s">
        <v>60</v>
      </c>
      <c r="L33" s="1"/>
      <c r="M33" s="1"/>
      <c r="N33" s="5"/>
    </row>
    <row r="34" spans="1:14" ht="44.25" customHeight="1" x14ac:dyDescent="0.15">
      <c r="A34" s="6"/>
      <c r="B34" s="1"/>
      <c r="C34" s="1"/>
      <c r="D34" s="1"/>
      <c r="E34" s="1"/>
      <c r="F34" s="1"/>
      <c r="G34" s="1"/>
      <c r="H34" s="7"/>
      <c r="I34" s="1"/>
      <c r="J34" s="1"/>
      <c r="K34" s="2" t="s">
        <v>107</v>
      </c>
      <c r="L34" s="1"/>
      <c r="M34" s="1"/>
      <c r="N34" s="5"/>
    </row>
    <row r="35" spans="1:14" ht="44.25" customHeight="1" x14ac:dyDescent="0.15">
      <c r="A35" s="6"/>
      <c r="B35" s="1"/>
      <c r="C35" s="1"/>
      <c r="D35" s="1"/>
      <c r="E35" s="1"/>
      <c r="F35" s="1"/>
      <c r="G35" s="1"/>
      <c r="H35" s="7"/>
      <c r="I35" s="1"/>
      <c r="J35" s="1"/>
      <c r="K35" s="2"/>
      <c r="L35" s="1"/>
      <c r="M35" s="1"/>
      <c r="N35" s="5"/>
    </row>
    <row r="36" spans="1:14" ht="44.25" customHeight="1" x14ac:dyDescent="0.15">
      <c r="A36" s="4">
        <v>0.86458333333333337</v>
      </c>
      <c r="B36" s="1" t="s">
        <v>30</v>
      </c>
      <c r="C36" s="1">
        <v>25</v>
      </c>
      <c r="D36" s="1" t="s">
        <v>1</v>
      </c>
      <c r="E36" s="1">
        <v>4</v>
      </c>
      <c r="F36" s="1" t="s">
        <v>3</v>
      </c>
      <c r="G36" s="1">
        <v>1</v>
      </c>
      <c r="H36" s="9">
        <v>5.2083333333333336E-2</v>
      </c>
      <c r="I36" s="1">
        <v>75</v>
      </c>
      <c r="J36" s="1" t="s">
        <v>108</v>
      </c>
      <c r="K36" s="2" t="s">
        <v>24</v>
      </c>
      <c r="L36" s="1">
        <v>14</v>
      </c>
      <c r="M36" s="1">
        <f>+C36*E36*G36</f>
        <v>100</v>
      </c>
      <c r="N36" s="5">
        <f>+E36*G36*I36/60</f>
        <v>5</v>
      </c>
    </row>
    <row r="37" spans="1:14" ht="44.25" customHeight="1" x14ac:dyDescent="0.15">
      <c r="A37" s="4"/>
      <c r="B37" s="1"/>
      <c r="C37" s="1"/>
      <c r="D37" s="1"/>
      <c r="E37" s="1"/>
      <c r="F37" s="1"/>
      <c r="G37" s="1"/>
      <c r="H37" s="9"/>
      <c r="I37" s="1"/>
      <c r="J37" s="1"/>
      <c r="K37" s="2"/>
      <c r="L37" s="1"/>
      <c r="M37" s="1"/>
      <c r="N37" s="5"/>
    </row>
    <row r="38" spans="1:14" ht="44.25" customHeight="1" x14ac:dyDescent="0.15">
      <c r="A38" s="4">
        <v>0.87152777777777779</v>
      </c>
      <c r="B38" s="1" t="s">
        <v>109</v>
      </c>
      <c r="C38" s="1">
        <v>100</v>
      </c>
      <c r="D38" s="1" t="s">
        <v>1</v>
      </c>
      <c r="E38" s="1">
        <v>1</v>
      </c>
      <c r="F38" s="1" t="s">
        <v>3</v>
      </c>
      <c r="G38" s="1">
        <v>1</v>
      </c>
      <c r="H38" s="9">
        <v>0.20833333333333334</v>
      </c>
      <c r="I38" s="1">
        <v>300</v>
      </c>
      <c r="J38" s="1" t="s">
        <v>79</v>
      </c>
      <c r="K38" s="2"/>
      <c r="L38" s="1">
        <v>10</v>
      </c>
      <c r="M38" s="1">
        <f>+C38*E38*G38</f>
        <v>100</v>
      </c>
      <c r="N38" s="3">
        <f>+E38*G38*I38/60</f>
        <v>5</v>
      </c>
    </row>
    <row r="39" spans="1:14" ht="44.25" customHeight="1" x14ac:dyDescent="0.15">
      <c r="A39" s="4"/>
      <c r="B39" s="1"/>
      <c r="C39" s="1"/>
      <c r="D39" s="1"/>
      <c r="E39" s="1"/>
      <c r="F39" s="1"/>
      <c r="G39" s="1"/>
      <c r="H39" s="9"/>
      <c r="I39" s="1"/>
      <c r="J39" s="1"/>
      <c r="K39" s="2"/>
      <c r="L39" s="1"/>
      <c r="M39" s="1"/>
      <c r="N39" s="3"/>
    </row>
    <row r="40" spans="1:14" ht="44.25" customHeight="1" x14ac:dyDescent="0.15">
      <c r="A40" s="4">
        <v>0.875</v>
      </c>
      <c r="B40" s="1" t="s">
        <v>14</v>
      </c>
      <c r="C40" s="1"/>
      <c r="D40" s="1"/>
      <c r="E40" s="1"/>
      <c r="F40" s="1"/>
      <c r="G40" s="1"/>
      <c r="H40" s="7"/>
      <c r="I40" s="1"/>
      <c r="J40" s="1"/>
      <c r="K40" s="2"/>
      <c r="L40" s="1"/>
      <c r="M40" s="1">
        <f>SUM(M2:M38)</f>
        <v>1440</v>
      </c>
      <c r="N40" s="1">
        <f>SUM(N2:N38)</f>
        <v>49</v>
      </c>
    </row>
    <row r="41" spans="1:14" ht="44.25" customHeight="1" x14ac:dyDescent="0.15"/>
    <row r="42" spans="1:14" ht="44.25" customHeight="1" x14ac:dyDescent="0.15"/>
    <row r="43" spans="1:14" ht="44.25" customHeight="1" x14ac:dyDescent="0.15"/>
    <row r="44" spans="1:14" ht="44.25" customHeight="1" x14ac:dyDescent="0.15"/>
    <row r="45" spans="1:14" ht="44.25" customHeight="1" x14ac:dyDescent="0.15"/>
    <row r="46" spans="1:14" ht="44.25" customHeight="1" x14ac:dyDescent="0.15"/>
    <row r="47" spans="1:14" ht="44.25" customHeight="1" x14ac:dyDescent="0.15"/>
    <row r="48" spans="1:14" ht="44.25" customHeight="1" x14ac:dyDescent="0.15"/>
    <row r="49" ht="44.25" customHeight="1" x14ac:dyDescent="0.15"/>
    <row r="50" ht="44.25" customHeight="1" x14ac:dyDescent="0.15"/>
    <row r="51" ht="44.25" customHeight="1" x14ac:dyDescent="0.15"/>
    <row r="52" ht="44.25" customHeight="1" x14ac:dyDescent="0.15"/>
    <row r="53" ht="44.25" customHeight="1" x14ac:dyDescent="0.15"/>
    <row r="54" ht="44.25" customHeight="1" x14ac:dyDescent="0.15"/>
    <row r="55" ht="44.25" customHeight="1" x14ac:dyDescent="0.15"/>
    <row r="56" ht="44.25" customHeight="1" x14ac:dyDescent="0.15"/>
    <row r="57" ht="44.25" customHeight="1" x14ac:dyDescent="0.15"/>
    <row r="58" ht="44.25" customHeight="1" x14ac:dyDescent="0.15"/>
    <row r="59" ht="44.25" customHeight="1" x14ac:dyDescent="0.15"/>
    <row r="60" ht="44.25" customHeight="1" x14ac:dyDescent="0.15"/>
    <row r="61" ht="44.25" customHeight="1" x14ac:dyDescent="0.15"/>
    <row r="62" ht="44.25" customHeight="1" x14ac:dyDescent="0.15"/>
    <row r="63" ht="44.25" customHeight="1" x14ac:dyDescent="0.15"/>
    <row r="64" ht="44.25" customHeight="1" x14ac:dyDescent="0.15"/>
    <row r="65" ht="44.25" customHeight="1" x14ac:dyDescent="0.15"/>
    <row r="66" ht="44.25" customHeight="1" x14ac:dyDescent="0.15"/>
    <row r="67" ht="44.25" customHeight="1" x14ac:dyDescent="0.15"/>
    <row r="68" ht="44.25" customHeight="1" x14ac:dyDescent="0.15"/>
    <row r="69" ht="44.25" customHeight="1" x14ac:dyDescent="0.15"/>
    <row r="70" ht="44.25" customHeight="1" x14ac:dyDescent="0.15"/>
    <row r="71" ht="44.25" customHeight="1" x14ac:dyDescent="0.15"/>
    <row r="72" ht="44.25" customHeight="1" x14ac:dyDescent="0.15"/>
    <row r="73" ht="44.25" customHeight="1" x14ac:dyDescent="0.15"/>
    <row r="74" ht="44.25" customHeight="1" x14ac:dyDescent="0.15"/>
    <row r="75" ht="44.25" customHeight="1" x14ac:dyDescent="0.15"/>
    <row r="76" ht="44.25" customHeight="1" x14ac:dyDescent="0.15"/>
    <row r="77" ht="44.25" customHeight="1" x14ac:dyDescent="0.15"/>
    <row r="78" ht="44.25" customHeight="1" x14ac:dyDescent="0.15"/>
    <row r="79" ht="44.25" customHeight="1" x14ac:dyDescent="0.15"/>
    <row r="80" ht="44.25" customHeight="1" x14ac:dyDescent="0.15"/>
    <row r="81" ht="44.25" customHeight="1" x14ac:dyDescent="0.15"/>
    <row r="82" ht="44.25" customHeight="1" x14ac:dyDescent="0.15"/>
    <row r="83" ht="44.25" customHeight="1" x14ac:dyDescent="0.15"/>
    <row r="84" ht="44.25" customHeight="1" x14ac:dyDescent="0.15"/>
    <row r="85" ht="44.25" customHeight="1" x14ac:dyDescent="0.15"/>
    <row r="86" ht="44.25" customHeight="1" x14ac:dyDescent="0.15"/>
    <row r="87" ht="44.25" customHeight="1" x14ac:dyDescent="0.15"/>
    <row r="88" ht="44.25" customHeight="1" x14ac:dyDescent="0.15"/>
    <row r="89" ht="44.25" customHeight="1" x14ac:dyDescent="0.15"/>
    <row r="90" ht="44.25" customHeight="1" x14ac:dyDescent="0.15"/>
    <row r="91" ht="44.25" customHeight="1" x14ac:dyDescent="0.15"/>
    <row r="92" ht="44.25" customHeight="1" x14ac:dyDescent="0.15"/>
    <row r="93" ht="44.25" customHeight="1" x14ac:dyDescent="0.15"/>
    <row r="94" ht="44.25" customHeight="1" x14ac:dyDescent="0.15"/>
    <row r="95" ht="44.25" customHeight="1" x14ac:dyDescent="0.15"/>
    <row r="96" ht="44.25" customHeight="1" x14ac:dyDescent="0.15"/>
    <row r="97" ht="44.25" customHeight="1" x14ac:dyDescent="0.15"/>
    <row r="98" ht="44.25" customHeight="1" x14ac:dyDescent="0.15"/>
    <row r="99" ht="44.25" customHeight="1" x14ac:dyDescent="0.15"/>
    <row r="100" ht="44.25" customHeight="1" x14ac:dyDescent="0.15"/>
    <row r="101" ht="44.25" customHeight="1" x14ac:dyDescent="0.15"/>
    <row r="102" ht="44.25" customHeight="1" x14ac:dyDescent="0.15"/>
    <row r="103" ht="44.25" customHeight="1" x14ac:dyDescent="0.15"/>
    <row r="104" ht="44.25" customHeight="1" x14ac:dyDescent="0.15"/>
    <row r="105" ht="44.25" customHeight="1" x14ac:dyDescent="0.15"/>
    <row r="106" ht="44.25" customHeight="1" x14ac:dyDescent="0.15"/>
    <row r="107" ht="44.25" customHeight="1" x14ac:dyDescent="0.15"/>
    <row r="108" ht="44.25" customHeight="1" x14ac:dyDescent="0.15"/>
    <row r="109" ht="44.25" customHeight="1" x14ac:dyDescent="0.15"/>
    <row r="110" ht="44.25" customHeight="1" x14ac:dyDescent="0.15"/>
    <row r="111" ht="44.25" customHeight="1" x14ac:dyDescent="0.15"/>
    <row r="112" ht="44.25" customHeight="1" x14ac:dyDescent="0.15"/>
    <row r="113" ht="44.25" customHeight="1" x14ac:dyDescent="0.15"/>
    <row r="114" ht="44.25" customHeight="1" x14ac:dyDescent="0.15"/>
    <row r="115" ht="44.25" customHeight="1" x14ac:dyDescent="0.15"/>
    <row r="116" ht="44.25" customHeight="1" x14ac:dyDescent="0.15"/>
    <row r="117" ht="44.25" customHeight="1" x14ac:dyDescent="0.15"/>
    <row r="118" ht="44.25" customHeight="1" x14ac:dyDescent="0.15"/>
    <row r="119" ht="44.25" customHeight="1" x14ac:dyDescent="0.15"/>
    <row r="120" ht="44.25" customHeight="1" x14ac:dyDescent="0.15"/>
    <row r="121" ht="44.25" customHeight="1" x14ac:dyDescent="0.15"/>
    <row r="122" ht="44.25" customHeight="1" x14ac:dyDescent="0.15"/>
    <row r="123" ht="44.25" customHeight="1" x14ac:dyDescent="0.15"/>
    <row r="124" ht="44.25" customHeight="1" x14ac:dyDescent="0.15"/>
    <row r="125" ht="44.25" customHeight="1" x14ac:dyDescent="0.15"/>
    <row r="126" ht="44.25" customHeight="1" x14ac:dyDescent="0.15"/>
    <row r="127" ht="44.25" customHeight="1" x14ac:dyDescent="0.15"/>
    <row r="128" ht="44.25" customHeight="1" x14ac:dyDescent="0.15"/>
    <row r="129" ht="44.25" customHeight="1" x14ac:dyDescent="0.15"/>
    <row r="130" ht="44.25" customHeight="1" x14ac:dyDescent="0.15"/>
    <row r="131" ht="44.25" customHeight="1" x14ac:dyDescent="0.15"/>
    <row r="132" ht="44.25" customHeight="1" x14ac:dyDescent="0.15"/>
    <row r="133" ht="44.25" customHeight="1" x14ac:dyDescent="0.15"/>
    <row r="134" ht="44.25" customHeight="1" x14ac:dyDescent="0.15"/>
    <row r="135" ht="44.25" customHeight="1" x14ac:dyDescent="0.15"/>
    <row r="136" ht="44.25" customHeight="1" x14ac:dyDescent="0.15"/>
    <row r="137" ht="44.25" customHeight="1" x14ac:dyDescent="0.15"/>
    <row r="138" ht="44.25" customHeight="1" x14ac:dyDescent="0.15"/>
    <row r="139" ht="44.25" customHeight="1" x14ac:dyDescent="0.15"/>
    <row r="140" ht="44.25" customHeight="1" x14ac:dyDescent="0.15"/>
    <row r="141" ht="44.25" customHeight="1" x14ac:dyDescent="0.15"/>
    <row r="142" ht="44.25" customHeight="1" x14ac:dyDescent="0.15"/>
    <row r="143" ht="44.25" customHeight="1" x14ac:dyDescent="0.15"/>
    <row r="144" ht="44.25" customHeight="1" x14ac:dyDescent="0.15"/>
    <row r="145" ht="44.25" customHeight="1" x14ac:dyDescent="0.15"/>
    <row r="146" ht="44.25" customHeight="1" x14ac:dyDescent="0.15"/>
    <row r="147" ht="44.25" customHeight="1" x14ac:dyDescent="0.15"/>
    <row r="148" ht="44.25" customHeight="1" x14ac:dyDescent="0.15"/>
    <row r="149" ht="44.25" customHeight="1" x14ac:dyDescent="0.15"/>
    <row r="150" ht="44.25" customHeight="1" x14ac:dyDescent="0.15"/>
    <row r="151" ht="44.25" customHeight="1" x14ac:dyDescent="0.15"/>
    <row r="152" ht="44.25" customHeight="1" x14ac:dyDescent="0.15"/>
    <row r="153" ht="44.25" customHeight="1" x14ac:dyDescent="0.15"/>
    <row r="154" ht="44.25" customHeight="1" x14ac:dyDescent="0.15"/>
    <row r="155" ht="44.25" customHeight="1" x14ac:dyDescent="0.15"/>
    <row r="156" ht="44.25" customHeight="1" x14ac:dyDescent="0.15"/>
    <row r="157" ht="44.25" customHeight="1" x14ac:dyDescent="0.15"/>
    <row r="158" ht="44.25" customHeight="1" x14ac:dyDescent="0.15"/>
    <row r="159" ht="44.25" customHeight="1" x14ac:dyDescent="0.15"/>
    <row r="160" ht="44.25" customHeight="1" x14ac:dyDescent="0.15"/>
    <row r="161" ht="44.25" customHeight="1" x14ac:dyDescent="0.15"/>
    <row r="162" ht="44.25" customHeight="1" x14ac:dyDescent="0.15"/>
    <row r="163" ht="44.25" customHeight="1" x14ac:dyDescent="0.15"/>
    <row r="164" ht="44.25" customHeight="1" x14ac:dyDescent="0.15"/>
    <row r="165" ht="44.25" customHeight="1" x14ac:dyDescent="0.15"/>
    <row r="166" ht="44.25" customHeight="1" x14ac:dyDescent="0.15"/>
    <row r="167" ht="44.25" customHeight="1" x14ac:dyDescent="0.15"/>
    <row r="168" ht="44.25" customHeight="1" x14ac:dyDescent="0.15"/>
    <row r="169" ht="44.25" customHeight="1" x14ac:dyDescent="0.15"/>
    <row r="170" ht="44.25" customHeight="1" x14ac:dyDescent="0.15"/>
    <row r="171" ht="44.25" customHeight="1" x14ac:dyDescent="0.15"/>
    <row r="172" ht="44.25" customHeight="1" x14ac:dyDescent="0.15"/>
    <row r="173" ht="44.25" customHeight="1" x14ac:dyDescent="0.15"/>
    <row r="174" ht="44.25" customHeight="1" x14ac:dyDescent="0.15"/>
    <row r="175" ht="44.25" customHeight="1" x14ac:dyDescent="0.15"/>
    <row r="176" ht="44.25" customHeight="1" x14ac:dyDescent="0.15"/>
    <row r="177" ht="44.25" customHeight="1" x14ac:dyDescent="0.15"/>
    <row r="178" ht="44.25" customHeight="1" x14ac:dyDescent="0.15"/>
    <row r="179" ht="44.25" customHeight="1" x14ac:dyDescent="0.15"/>
    <row r="180" ht="44.25" customHeight="1" x14ac:dyDescent="0.15"/>
    <row r="181" ht="44.25" customHeight="1" x14ac:dyDescent="0.15"/>
    <row r="182" ht="44.25" customHeight="1" x14ac:dyDescent="0.15"/>
    <row r="183" ht="44.25" customHeight="1" x14ac:dyDescent="0.15"/>
  </sheetData>
  <sortState ref="I8:J21">
    <sortCondition ref="I8:I21"/>
  </sortState>
  <phoneticPr fontId="1"/>
  <pageMargins left="0.7" right="0.7" top="0.75" bottom="0.75" header="0.3" footer="0.3"/>
  <pageSetup paperSize="9" scale="2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20140903AB</vt:lpstr>
      <vt:lpstr>20140905</vt:lpstr>
      <vt:lpstr>20140906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kappa</dc:creator>
  <cp:lastModifiedBy>kappa</cp:lastModifiedBy>
  <cp:lastPrinted>2014-09-05T07:40:35Z</cp:lastPrinted>
  <dcterms:created xsi:type="dcterms:W3CDTF">2014-06-03T21:36:56Z</dcterms:created>
  <dcterms:modified xsi:type="dcterms:W3CDTF">2014-09-05T07:42:23Z</dcterms:modified>
</cp:coreProperties>
</file>