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9" i="1" l="1"/>
  <c r="AC9" i="1"/>
  <c r="F9" i="1"/>
  <c r="AD8" i="1"/>
  <c r="AC8" i="1"/>
  <c r="F8" i="1"/>
  <c r="AD7" i="1"/>
  <c r="AC7" i="1"/>
  <c r="F7" i="1"/>
  <c r="AD6" i="1"/>
  <c r="AC6" i="1"/>
  <c r="F6" i="1"/>
  <c r="AD5" i="1"/>
  <c r="AC5" i="1"/>
  <c r="F5" i="1"/>
</calcChain>
</file>

<file path=xl/sharedStrings.xml><?xml version="1.0" encoding="utf-8"?>
<sst xmlns="http://schemas.openxmlformats.org/spreadsheetml/2006/main" count="83" uniqueCount="52">
  <si>
    <t>14 H2Oswim party</t>
    <phoneticPr fontId="4"/>
  </si>
  <si>
    <t>個人</t>
  </si>
  <si>
    <t>ﾘﾚｰ</t>
  </si>
  <si>
    <t>申込</t>
  </si>
  <si>
    <t>入金</t>
  </si>
  <si>
    <t>現在</t>
  </si>
  <si>
    <t>100m</t>
  </si>
  <si>
    <t>200m</t>
  </si>
  <si>
    <t>25m</t>
  </si>
  <si>
    <t>800m</t>
  </si>
  <si>
    <t>50m</t>
  </si>
  <si>
    <t>参加</t>
  </si>
  <si>
    <t>金額</t>
  </si>
  <si>
    <t>確認</t>
  </si>
  <si>
    <t>ﾌﾟﾛｸﾞﾗﾑ代</t>
  </si>
  <si>
    <t>氏名</t>
  </si>
  <si>
    <t>ﾌﾘｶﾞﾅ</t>
  </si>
  <si>
    <t>生年月日</t>
  </si>
  <si>
    <t>年齢</t>
  </si>
  <si>
    <t>ID</t>
  </si>
  <si>
    <t>個ﾒ</t>
  </si>
  <si>
    <t>混MR</t>
  </si>
  <si>
    <t>自</t>
  </si>
  <si>
    <t>蝶</t>
  </si>
  <si>
    <t>背</t>
  </si>
  <si>
    <t>平</t>
  </si>
  <si>
    <t>MR</t>
  </si>
  <si>
    <t>K-1</t>
  </si>
  <si>
    <t>FR</t>
  </si>
  <si>
    <t>ﾁｰﾑ対抗</t>
  </si>
  <si>
    <t>混FR</t>
  </si>
  <si>
    <t>数</t>
  </si>
  <si>
    <t>小寺　恭子</t>
  </si>
  <si>
    <t>ｺﾃﾗｷｮｳｺ</t>
  </si>
  <si>
    <t>棄権</t>
    <rPh sb="0" eb="2">
      <t>キケン</t>
    </rPh>
    <phoneticPr fontId="4"/>
  </si>
  <si>
    <t>OK</t>
    <phoneticPr fontId="4"/>
  </si>
  <si>
    <t>豊川　美恵子</t>
  </si>
  <si>
    <t>ﾄﾖｶﾜﾐｴｺ</t>
  </si>
  <si>
    <t>http://www.youtube.com/watch?v=W_quM-0qR4Q&amp;list=UU89zNHe8UJ94qABjuLwww4w</t>
    <phoneticPr fontId="4"/>
  </si>
  <si>
    <t>https://www.youtube.com/watch?v=M1Rmcwq2A4w&amp;list=UU89zNHe8UJ94qABjuLwww4w</t>
    <phoneticPr fontId="4"/>
  </si>
  <si>
    <t>山本　純也</t>
  </si>
  <si>
    <t>ﾔﾏﾓﾄｼﾞｭﾝﾔ</t>
  </si>
  <si>
    <t>http://www.youtube.com/watch?v=DGRw3ZUdp0c&amp;feature=youtube_gdata</t>
    <phoneticPr fontId="4"/>
  </si>
  <si>
    <t>http://www.youtube.com/watch?v=5DBGT2x3sRw&amp;feature=youtube_gdata</t>
    <phoneticPr fontId="4"/>
  </si>
  <si>
    <t>山本　郁子</t>
  </si>
  <si>
    <t>ﾔﾏﾓﾄｲｸｺ</t>
  </si>
  <si>
    <t>http://www.youtube.com/watch?v=oALLJSFBJ7Y&amp;feature=youtube_gdata</t>
    <phoneticPr fontId="4"/>
  </si>
  <si>
    <t>http://www.youtube.com/watch?v=Cbum0faYUgM&amp;feature=youtube_gdata</t>
    <phoneticPr fontId="4"/>
  </si>
  <si>
    <t>土屋 廣二</t>
  </si>
  <si>
    <t>ﾂﾁﾔｺｳｼﾞ</t>
  </si>
  <si>
    <t>http://www.youtube.com/watch?v=9ttt66xjrTc&amp;list=UU89zNHe8UJ94qABjuLwww4w</t>
    <phoneticPr fontId="4"/>
  </si>
  <si>
    <t>http://www.youtube.com/watch?v=s5xwKrdnePI&amp;feature=youtube_gdata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</si>
</sst>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m/d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HG丸ｺﾞｼｯｸM-PRO"/>
      <family val="3"/>
      <charset val="128"/>
    </font>
    <font>
      <sz val="22"/>
      <color rgb="FFFF0000"/>
      <name val="HG丸ｺﾞｼｯｸM-PRO"/>
      <family val="3"/>
      <charset val="128"/>
    </font>
    <font>
      <b/>
      <sz val="22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2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3"/>
      </right>
      <top/>
      <bottom/>
      <diagonal/>
    </border>
    <border>
      <left/>
      <right style="dotted">
        <color indexed="55"/>
      </right>
      <top/>
      <bottom/>
      <diagonal/>
    </border>
    <border>
      <left/>
      <right style="thick">
        <color indexed="62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176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6" fontId="2" fillId="0" borderId="0" xfId="1" applyFont="1" applyFill="1" applyAlignment="1">
      <alignment horizontal="center"/>
    </xf>
    <xf numFmtId="14" fontId="2" fillId="0" borderId="0" xfId="0" applyNumberFormat="1" applyFont="1" applyFill="1" applyAlignment="1">
      <alignment horizontal="center" shrinkToFit="1"/>
    </xf>
    <xf numFmtId="20" fontId="2" fillId="0" borderId="1" xfId="0" applyNumberFormat="1" applyFont="1" applyFill="1" applyBorder="1" applyAlignment="1">
      <alignment horizontal="center" shrinkToFit="1"/>
    </xf>
    <xf numFmtId="20" fontId="2" fillId="0" borderId="0" xfId="0" applyNumberFormat="1" applyFont="1" applyFill="1" applyAlignment="1">
      <alignment horizontal="center" shrinkToFit="1"/>
    </xf>
    <xf numFmtId="20" fontId="2" fillId="0" borderId="0" xfId="0" applyNumberFormat="1" applyFont="1" applyFill="1" applyBorder="1" applyAlignment="1">
      <alignment horizontal="center" shrinkToFit="1"/>
    </xf>
    <xf numFmtId="176" fontId="2" fillId="0" borderId="0" xfId="0" applyNumberFormat="1" applyFont="1" applyFill="1" applyAlignment="1">
      <alignment horizontal="center" shrinkToFit="1"/>
    </xf>
    <xf numFmtId="177" fontId="2" fillId="0" borderId="0" xfId="0" applyNumberFormat="1" applyFont="1" applyFill="1" applyAlignment="1">
      <alignment horizontal="center" shrinkToFit="1"/>
    </xf>
    <xf numFmtId="6" fontId="2" fillId="0" borderId="0" xfId="1" applyFont="1" applyFill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176" fontId="2" fillId="0" borderId="4" xfId="0" applyNumberFormat="1" applyFont="1" applyFill="1" applyBorder="1" applyAlignment="1">
      <alignment horizontal="center" shrinkToFit="1"/>
    </xf>
    <xf numFmtId="177" fontId="2" fillId="0" borderId="3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176" fontId="2" fillId="0" borderId="7" xfId="0" applyNumberFormat="1" applyFont="1" applyFill="1" applyBorder="1" applyAlignment="1">
      <alignment horizontal="center" shrinkToFit="1"/>
    </xf>
    <xf numFmtId="177" fontId="2" fillId="0" borderId="6" xfId="0" applyNumberFormat="1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2" borderId="9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6" fontId="2" fillId="0" borderId="6" xfId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177" fontId="6" fillId="0" borderId="10" xfId="0" applyNumberFormat="1" applyFont="1" applyBorder="1" applyAlignment="1">
      <alignment horizontal="left" vertical="center" wrapText="1" shrinkToFit="1"/>
    </xf>
    <xf numFmtId="6" fontId="6" fillId="0" borderId="10" xfId="1" applyFont="1" applyBorder="1" applyAlignment="1">
      <alignment horizontal="center" vertical="center" wrapText="1" shrinkToFit="1"/>
    </xf>
    <xf numFmtId="14" fontId="6" fillId="0" borderId="10" xfId="1" applyNumberFormat="1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14" fontId="8" fillId="0" borderId="10" xfId="0" applyNumberFormat="1" applyFont="1" applyBorder="1" applyAlignment="1">
      <alignment horizontal="left" vertical="center" shrinkToFit="1"/>
    </xf>
    <xf numFmtId="0" fontId="9" fillId="2" borderId="10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shrinkToFit="1"/>
    </xf>
    <xf numFmtId="0" fontId="5" fillId="2" borderId="9" xfId="0" applyFont="1" applyFill="1" applyBorder="1" applyAlignment="1">
      <alignment horizontal="center" shrinkToFit="1"/>
    </xf>
    <xf numFmtId="176" fontId="5" fillId="0" borderId="10" xfId="0" applyNumberFormat="1" applyFont="1" applyFill="1" applyBorder="1" applyAlignment="1">
      <alignment horizontal="center" shrinkToFit="1"/>
    </xf>
    <xf numFmtId="6" fontId="5" fillId="0" borderId="10" xfId="1" applyFont="1" applyFill="1" applyBorder="1" applyAlignment="1">
      <alignment horizontal="center" shrinkToFit="1"/>
    </xf>
    <xf numFmtId="177" fontId="5" fillId="0" borderId="10" xfId="0" applyNumberFormat="1" applyFont="1" applyFill="1" applyBorder="1" applyAlignment="1">
      <alignment horizontal="center" shrinkToFit="1"/>
    </xf>
    <xf numFmtId="177" fontId="6" fillId="0" borderId="10" xfId="0" applyNumberFormat="1" applyFont="1" applyBorder="1" applyAlignment="1">
      <alignment horizontal="left" vertical="center" shrinkToFit="1"/>
    </xf>
    <xf numFmtId="6" fontId="6" fillId="0" borderId="10" xfId="1" applyFont="1" applyBorder="1" applyAlignment="1">
      <alignment horizontal="center" vertical="center" shrinkToFit="1"/>
    </xf>
    <xf numFmtId="14" fontId="6" fillId="0" borderId="10" xfId="1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wrapText="1" shrinkToFit="1"/>
    </xf>
    <xf numFmtId="0" fontId="2" fillId="2" borderId="10" xfId="0" applyFont="1" applyFill="1" applyBorder="1" applyAlignment="1">
      <alignment horizontal="center" wrapText="1" shrinkToFit="1"/>
    </xf>
    <xf numFmtId="0" fontId="10" fillId="0" borderId="10" xfId="2" applyFill="1" applyBorder="1" applyAlignment="1" applyProtection="1">
      <alignment horizontal="center" wrapText="1" shrinkToFit="1"/>
    </xf>
    <xf numFmtId="0" fontId="5" fillId="2" borderId="10" xfId="0" applyFont="1" applyFill="1" applyBorder="1" applyAlignment="1">
      <alignment horizontal="center" wrapText="1" shrinkToFit="1"/>
    </xf>
    <xf numFmtId="0" fontId="11" fillId="0" borderId="10" xfId="2" applyFont="1" applyFill="1" applyBorder="1" applyAlignment="1" applyProtection="1">
      <alignment horizontal="center" wrapText="1" shrinkToFit="1"/>
    </xf>
    <xf numFmtId="0" fontId="5" fillId="0" borderId="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4" fontId="12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6" fontId="2" fillId="2" borderId="10" xfId="0" applyNumberFormat="1" applyFont="1" applyFill="1" applyBorder="1" applyAlignment="1">
      <alignment horizontal="center" vertical="center" wrapText="1" shrinkToFit="1"/>
    </xf>
    <xf numFmtId="6" fontId="2" fillId="0" borderId="10" xfId="0" applyNumberFormat="1" applyFont="1" applyBorder="1" applyAlignment="1">
      <alignment horizontal="center" vertical="center" wrapText="1" shrinkToFit="1"/>
    </xf>
    <xf numFmtId="6" fontId="10" fillId="0" borderId="10" xfId="2" applyNumberFormat="1" applyBorder="1" applyAlignment="1" applyProtection="1">
      <alignment horizontal="center" vertical="center" wrapText="1" shrinkToFit="1"/>
    </xf>
    <xf numFmtId="0" fontId="10" fillId="0" borderId="10" xfId="2" applyBorder="1" applyAlignment="1" applyProtection="1">
      <alignment horizontal="center" vertical="center" wrapText="1" shrinkToFit="1"/>
    </xf>
    <xf numFmtId="6" fontId="2" fillId="2" borderId="10" xfId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shrinkToFit="1"/>
    </xf>
    <xf numFmtId="6" fontId="2" fillId="0" borderId="10" xfId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9" xfId="2" applyFill="1" applyBorder="1" applyAlignment="1" applyProtection="1">
      <alignment horizontal="center" shrinkToFit="1"/>
    </xf>
    <xf numFmtId="177" fontId="12" fillId="0" borderId="10" xfId="0" applyNumberFormat="1" applyFont="1" applyBorder="1" applyAlignment="1">
      <alignment horizontal="left" vertical="center" shrinkToFit="1"/>
    </xf>
    <xf numFmtId="6" fontId="12" fillId="0" borderId="10" xfId="1" applyFont="1" applyBorder="1" applyAlignment="1">
      <alignment horizontal="center" vertical="center" shrinkToFit="1"/>
    </xf>
    <xf numFmtId="14" fontId="12" fillId="0" borderId="10" xfId="1" applyNumberFormat="1" applyFont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6" fontId="2" fillId="0" borderId="10" xfId="1" applyFont="1" applyFill="1" applyBorder="1" applyAlignment="1">
      <alignment horizontal="center" shrinkToFit="1"/>
    </xf>
    <xf numFmtId="177" fontId="2" fillId="0" borderId="10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20" fontId="2" fillId="0" borderId="0" xfId="0" applyNumberFormat="1" applyFont="1" applyFill="1" applyAlignment="1">
      <alignment horizontal="center"/>
    </xf>
    <xf numFmtId="0" fontId="14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left" indent="1"/>
    </xf>
    <xf numFmtId="0" fontId="0" fillId="0" borderId="0" xfId="0" applyAlignment="1"/>
    <xf numFmtId="0" fontId="15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distributed" wrapText="1"/>
    </xf>
    <xf numFmtId="0" fontId="10" fillId="0" borderId="0" xfId="2" applyAlignment="1" applyProtection="1">
      <alignment horizontal="left" indent="1"/>
    </xf>
    <xf numFmtId="0" fontId="10" fillId="0" borderId="0" xfId="2" applyAlignment="1" applyProtection="1"/>
    <xf numFmtId="0" fontId="0" fillId="0" borderId="0" xfId="0" applyAlignment="1">
      <alignment horizontal="left" indent="2"/>
    </xf>
    <xf numFmtId="0" fontId="10" fillId="0" borderId="0" xfId="2" applyAlignment="1" applyProtection="1">
      <alignment horizontal="left" indent="2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11</xdr:row>
      <xdr:rowOff>152400</xdr:rowOff>
    </xdr:to>
    <xdr:pic>
      <xdr:nvPicPr>
        <xdr:cNvPr id="2" name="Picture 1050" descr="経路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8115300"/>
          <a:ext cx="4381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209550</xdr:colOff>
      <xdr:row>13</xdr:row>
      <xdr:rowOff>685800</xdr:rowOff>
    </xdr:to>
    <xdr:pic>
      <xdr:nvPicPr>
        <xdr:cNvPr id="3" name="Picture 1051" descr="早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9467850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209550</xdr:colOff>
      <xdr:row>14</xdr:row>
      <xdr:rowOff>685800</xdr:rowOff>
    </xdr:to>
    <xdr:pic>
      <xdr:nvPicPr>
        <xdr:cNvPr id="4" name="Picture 1052" descr="安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0144125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152400</xdr:rowOff>
    </xdr:to>
    <xdr:pic>
      <xdr:nvPicPr>
        <xdr:cNvPr id="5" name="Picture 1053" descr="この経路をケータイに送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0964525"/>
          <a:ext cx="1714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6" name="Picture 1054" descr="この経路をメールで送る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1640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31</xdr:row>
      <xdr:rowOff>142875</xdr:rowOff>
    </xdr:to>
    <xdr:pic>
      <xdr:nvPicPr>
        <xdr:cNvPr id="7" name="Picture 105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216408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152400</xdr:colOff>
      <xdr:row>32</xdr:row>
      <xdr:rowOff>152400</xdr:rowOff>
    </xdr:to>
    <xdr:pic>
      <xdr:nvPicPr>
        <xdr:cNvPr id="8" name="Picture 1056" descr="カレンダーに追加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23170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152400</xdr:colOff>
      <xdr:row>33</xdr:row>
      <xdr:rowOff>152400</xdr:rowOff>
    </xdr:to>
    <xdr:pic>
      <xdr:nvPicPr>
        <xdr:cNvPr id="9" name="Picture 1057" descr="印刷モード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2993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35</xdr:row>
      <xdr:rowOff>171450</xdr:rowOff>
    </xdr:to>
    <xdr:pic>
      <xdr:nvPicPr>
        <xdr:cNvPr id="10" name="Picture 1058" descr="[駅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43459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152400</xdr:colOff>
      <xdr:row>37</xdr:row>
      <xdr:rowOff>152400</xdr:rowOff>
    </xdr:to>
    <xdr:pic>
      <xdr:nvPicPr>
        <xdr:cNvPr id="11" name="Picture 1059" descr="Yahoo!ロコ - 地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0" y="256984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152400</xdr:colOff>
      <xdr:row>38</xdr:row>
      <xdr:rowOff>152400</xdr:rowOff>
    </xdr:to>
    <xdr:pic>
      <xdr:nvPicPr>
        <xdr:cNvPr id="12" name="Picture 1060" descr="Yahoo!トラベル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26374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152400</xdr:colOff>
      <xdr:row>39</xdr:row>
      <xdr:rowOff>152400</xdr:rowOff>
    </xdr:to>
    <xdr:pic>
      <xdr:nvPicPr>
        <xdr:cNvPr id="13" name="Picture 1061" descr="Yahoo!ロ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270510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45</xdr:row>
      <xdr:rowOff>171450</xdr:rowOff>
    </xdr:to>
    <xdr:pic>
      <xdr:nvPicPr>
        <xdr:cNvPr id="14" name="Picture 1062" descr="[駅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11086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152400</xdr:colOff>
      <xdr:row>47</xdr:row>
      <xdr:rowOff>152400</xdr:rowOff>
    </xdr:to>
    <xdr:pic>
      <xdr:nvPicPr>
        <xdr:cNvPr id="15" name="Picture 1063" descr="Yahoo!ロコ - 地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0" y="324612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152400</xdr:colOff>
      <xdr:row>48</xdr:row>
      <xdr:rowOff>152400</xdr:rowOff>
    </xdr:to>
    <xdr:pic>
      <xdr:nvPicPr>
        <xdr:cNvPr id="16" name="Picture 1064" descr="Yahoo!トラベル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33137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152400</xdr:colOff>
      <xdr:row>49</xdr:row>
      <xdr:rowOff>152400</xdr:rowOff>
    </xdr:to>
    <xdr:pic>
      <xdr:nvPicPr>
        <xdr:cNvPr id="17" name="Picture 1065" descr="Yahoo!ロ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338137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47625</xdr:colOff>
      <xdr:row>57</xdr:row>
      <xdr:rowOff>38100</xdr:rowOff>
    </xdr:to>
    <xdr:pic>
      <xdr:nvPicPr>
        <xdr:cNvPr id="18" name="Picture 1066" descr="cle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922395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47625</xdr:colOff>
      <xdr:row>58</xdr:row>
      <xdr:rowOff>38100</xdr:rowOff>
    </xdr:to>
    <xdr:pic>
      <xdr:nvPicPr>
        <xdr:cNvPr id="19" name="Picture 1067" descr="cle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399002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60</xdr:row>
      <xdr:rowOff>171450</xdr:rowOff>
    </xdr:to>
    <xdr:pic>
      <xdr:nvPicPr>
        <xdr:cNvPr id="20" name="Picture 1068" descr="[駅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12527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152400</xdr:colOff>
      <xdr:row>62</xdr:row>
      <xdr:rowOff>152400</xdr:rowOff>
    </xdr:to>
    <xdr:pic>
      <xdr:nvPicPr>
        <xdr:cNvPr id="21" name="Picture 1069" descr="Yahoo!ロコ - 地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0" y="426053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152400</xdr:colOff>
      <xdr:row>63</xdr:row>
      <xdr:rowOff>152400</xdr:rowOff>
    </xdr:to>
    <xdr:pic>
      <xdr:nvPicPr>
        <xdr:cNvPr id="22" name="Picture 1070" descr="Yahoo!トラベル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43281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152400</xdr:colOff>
      <xdr:row>64</xdr:row>
      <xdr:rowOff>152400</xdr:rowOff>
    </xdr:to>
    <xdr:pic>
      <xdr:nvPicPr>
        <xdr:cNvPr id="23" name="Picture 1071" descr="Yahoo!ロ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439578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69</xdr:row>
      <xdr:rowOff>171450</xdr:rowOff>
    </xdr:to>
    <xdr:pic>
      <xdr:nvPicPr>
        <xdr:cNvPr id="24" name="Picture 1072" descr="[駅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33925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152400</xdr:colOff>
      <xdr:row>71</xdr:row>
      <xdr:rowOff>152400</xdr:rowOff>
    </xdr:to>
    <xdr:pic>
      <xdr:nvPicPr>
        <xdr:cNvPr id="25" name="Picture 1073" descr="Yahoo!ロコ - 地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0" y="486918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152400</xdr:colOff>
      <xdr:row>72</xdr:row>
      <xdr:rowOff>152400</xdr:rowOff>
    </xdr:to>
    <xdr:pic>
      <xdr:nvPicPr>
        <xdr:cNvPr id="26" name="Picture 1074" descr="Yahoo!トラベル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493680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152400</xdr:colOff>
      <xdr:row>73</xdr:row>
      <xdr:rowOff>152400</xdr:rowOff>
    </xdr:to>
    <xdr:pic>
      <xdr:nvPicPr>
        <xdr:cNvPr id="27" name="Picture 1075" descr="Yahoo!ロ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50044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47625</xdr:colOff>
      <xdr:row>81</xdr:row>
      <xdr:rowOff>38100</xdr:rowOff>
    </xdr:to>
    <xdr:pic>
      <xdr:nvPicPr>
        <xdr:cNvPr id="28" name="Picture 1076" descr="cle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545455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47625</xdr:colOff>
      <xdr:row>82</xdr:row>
      <xdr:rowOff>38100</xdr:rowOff>
    </xdr:to>
    <xdr:pic>
      <xdr:nvPicPr>
        <xdr:cNvPr id="29" name="Picture 1077" descr="cle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61308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84</xdr:row>
      <xdr:rowOff>171450</xdr:rowOff>
    </xdr:to>
    <xdr:pic>
      <xdr:nvPicPr>
        <xdr:cNvPr id="30" name="Picture 1078" descr="[駅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574833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152400</xdr:colOff>
      <xdr:row>86</xdr:row>
      <xdr:rowOff>152400</xdr:rowOff>
    </xdr:to>
    <xdr:pic>
      <xdr:nvPicPr>
        <xdr:cNvPr id="31" name="Picture 1079" descr="Yahoo!ロコ - 地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0" y="588359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152400</xdr:colOff>
      <xdr:row>87</xdr:row>
      <xdr:rowOff>152400</xdr:rowOff>
    </xdr:to>
    <xdr:pic>
      <xdr:nvPicPr>
        <xdr:cNvPr id="32" name="Picture 1080" descr="Yahoo!トラベル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595122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152400</xdr:colOff>
      <xdr:row>88</xdr:row>
      <xdr:rowOff>152400</xdr:rowOff>
    </xdr:to>
    <xdr:pic>
      <xdr:nvPicPr>
        <xdr:cNvPr id="33" name="Picture 1081" descr="Yahoo!ロ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0" y="60188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sp macro="" textlink="">
      <xdr:nvSpPr>
        <xdr:cNvPr id="34" name="AutoShape 81"/>
        <xdr:cNvSpPr>
          <a:spLocks noChangeArrowheads="1"/>
        </xdr:cNvSpPr>
      </xdr:nvSpPr>
      <xdr:spPr bwMode="auto">
        <a:xfrm>
          <a:off x="7134225" y="4057650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sp macro="" textlink="">
      <xdr:nvSpPr>
        <xdr:cNvPr id="35" name="AutoShape 82"/>
        <xdr:cNvSpPr>
          <a:spLocks noChangeArrowheads="1"/>
        </xdr:cNvSpPr>
      </xdr:nvSpPr>
      <xdr:spPr bwMode="auto">
        <a:xfrm>
          <a:off x="7134225" y="4057650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sp macro="" textlink="">
      <xdr:nvSpPr>
        <xdr:cNvPr id="36" name="AutoShape 120"/>
        <xdr:cNvSpPr>
          <a:spLocks noChangeArrowheads="1"/>
        </xdr:cNvSpPr>
      </xdr:nvSpPr>
      <xdr:spPr bwMode="auto">
        <a:xfrm>
          <a:off x="7134225" y="4057650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sp macro="" textlink="">
      <xdr:nvSpPr>
        <xdr:cNvPr id="37" name="AutoShape 81"/>
        <xdr:cNvSpPr>
          <a:spLocks noChangeArrowheads="1"/>
        </xdr:cNvSpPr>
      </xdr:nvSpPr>
      <xdr:spPr bwMode="auto">
        <a:xfrm>
          <a:off x="7134225" y="5410200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sp macro="" textlink="">
      <xdr:nvSpPr>
        <xdr:cNvPr id="38" name="AutoShape 82"/>
        <xdr:cNvSpPr>
          <a:spLocks noChangeArrowheads="1"/>
        </xdr:cNvSpPr>
      </xdr:nvSpPr>
      <xdr:spPr bwMode="auto">
        <a:xfrm>
          <a:off x="7134225" y="5410200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sp macro="" textlink="">
      <xdr:nvSpPr>
        <xdr:cNvPr id="39" name="AutoShape 120"/>
        <xdr:cNvSpPr>
          <a:spLocks noChangeArrowheads="1"/>
        </xdr:cNvSpPr>
      </xdr:nvSpPr>
      <xdr:spPr bwMode="auto">
        <a:xfrm>
          <a:off x="7134225" y="5410200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sp macro="" textlink="">
      <xdr:nvSpPr>
        <xdr:cNvPr id="40" name="AutoShape 81"/>
        <xdr:cNvSpPr>
          <a:spLocks noChangeArrowheads="1"/>
        </xdr:cNvSpPr>
      </xdr:nvSpPr>
      <xdr:spPr bwMode="auto">
        <a:xfrm>
          <a:off x="7134225" y="6086475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sp macro="" textlink="">
      <xdr:nvSpPr>
        <xdr:cNvPr id="41" name="AutoShape 82"/>
        <xdr:cNvSpPr>
          <a:spLocks noChangeArrowheads="1"/>
        </xdr:cNvSpPr>
      </xdr:nvSpPr>
      <xdr:spPr bwMode="auto">
        <a:xfrm>
          <a:off x="7134225" y="6086475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sp macro="" textlink="">
      <xdr:nvSpPr>
        <xdr:cNvPr id="42" name="AutoShape 120"/>
        <xdr:cNvSpPr>
          <a:spLocks noChangeArrowheads="1"/>
        </xdr:cNvSpPr>
      </xdr:nvSpPr>
      <xdr:spPr bwMode="auto">
        <a:xfrm>
          <a:off x="7134225" y="6086475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sp macro="" textlink="">
      <xdr:nvSpPr>
        <xdr:cNvPr id="43" name="AutoShape 81"/>
        <xdr:cNvSpPr>
          <a:spLocks noChangeArrowheads="1"/>
        </xdr:cNvSpPr>
      </xdr:nvSpPr>
      <xdr:spPr bwMode="auto">
        <a:xfrm>
          <a:off x="7134225" y="3381375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sp macro="" textlink="">
      <xdr:nvSpPr>
        <xdr:cNvPr id="44" name="AutoShape 82"/>
        <xdr:cNvSpPr>
          <a:spLocks noChangeArrowheads="1"/>
        </xdr:cNvSpPr>
      </xdr:nvSpPr>
      <xdr:spPr bwMode="auto">
        <a:xfrm>
          <a:off x="7134225" y="3381375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sp macro="" textlink="">
      <xdr:nvSpPr>
        <xdr:cNvPr id="45" name="AutoShape 120"/>
        <xdr:cNvSpPr>
          <a:spLocks noChangeArrowheads="1"/>
        </xdr:cNvSpPr>
      </xdr:nvSpPr>
      <xdr:spPr bwMode="auto">
        <a:xfrm>
          <a:off x="7134225" y="3381375"/>
          <a:ext cx="9525" cy="95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Cbum0faYUgM&amp;feature=youtube_gdata" TargetMode="External"/><Relationship Id="rId3" Type="http://schemas.openxmlformats.org/officeDocument/2006/relationships/hyperlink" Target="http://www.youtube.com/watch?v=W_quM-0qR4Q&amp;list=UU89zNHe8UJ94qABjuLwww4w" TargetMode="External"/><Relationship Id="rId7" Type="http://schemas.openxmlformats.org/officeDocument/2006/relationships/hyperlink" Target="https://www.youtube.com/watch?v=M1Rmcwq2A4w&amp;list=UU89zNHe8UJ94qABjuLwww4w" TargetMode="External"/><Relationship Id="rId2" Type="http://schemas.openxmlformats.org/officeDocument/2006/relationships/hyperlink" Target="http://www.youtube.com/watch?v=9ttt66xjrTc&amp;list=UU89zNHe8UJ94qABjuLwww4w" TargetMode="External"/><Relationship Id="rId1" Type="http://schemas.openxmlformats.org/officeDocument/2006/relationships/hyperlink" Target="http://www.youtube.com/watch?v=DGRw3ZUdp0c&amp;feature=youtube_gdata" TargetMode="External"/><Relationship Id="rId6" Type="http://schemas.openxmlformats.org/officeDocument/2006/relationships/hyperlink" Target="http://www.youtube.com/watch?v=oALLJSFBJ7Y&amp;feature=youtube_gdata" TargetMode="External"/><Relationship Id="rId5" Type="http://schemas.openxmlformats.org/officeDocument/2006/relationships/hyperlink" Target="http://www.youtube.com/watch?v=s5xwKrdnePI&amp;feature=youtube_gdata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youtube.com/watch?v=5DBGT2x3sRw&amp;feature=youtube_gdat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9"/>
  <sheetViews>
    <sheetView tabSelected="1" zoomScale="50" zoomScaleNormal="50" workbookViewId="0">
      <selection activeCell="C3" sqref="C3"/>
    </sheetView>
  </sheetViews>
  <sheetFormatPr defaultColWidth="5.875" defaultRowHeight="89.25" customHeight="1" x14ac:dyDescent="0.3"/>
  <cols>
    <col min="1" max="1" width="6.125" style="1" bestFit="1" customWidth="1"/>
    <col min="2" max="2" width="6.375" style="1" bestFit="1" customWidth="1"/>
    <col min="3" max="3" width="25.375" style="1" bestFit="1" customWidth="1"/>
    <col min="4" max="4" width="21.625" style="1" hidden="1" customWidth="1"/>
    <col min="5" max="5" width="34.125" style="1" hidden="1" customWidth="1"/>
    <col min="6" max="6" width="11.125" style="1" hidden="1" customWidth="1"/>
    <col min="7" max="7" width="7.25" style="1" hidden="1" customWidth="1"/>
    <col min="8" max="8" width="16.375" style="2" bestFit="1" customWidth="1"/>
    <col min="9" max="28" width="10.375" style="2" customWidth="1"/>
    <col min="29" max="29" width="10.625" style="4" hidden="1" customWidth="1"/>
    <col min="30" max="30" width="9.375" style="1" hidden="1" customWidth="1"/>
    <col min="31" max="31" width="12.625" style="1" hidden="1" customWidth="1"/>
    <col min="32" max="32" width="9.375" style="5" hidden="1" customWidth="1"/>
    <col min="33" max="33" width="19.625" style="6" hidden="1" customWidth="1"/>
    <col min="34" max="16384" width="5.875" style="1"/>
  </cols>
  <sheetData>
    <row r="1" spans="1:33" s="2" customFormat="1" ht="89.25" customHeight="1" x14ac:dyDescent="0.3">
      <c r="C1" s="3" t="s">
        <v>0</v>
      </c>
      <c r="D1" s="3"/>
      <c r="E1" s="3"/>
      <c r="F1" s="7"/>
      <c r="G1" s="7"/>
      <c r="H1" s="8">
        <v>0.39583333333333331</v>
      </c>
      <c r="I1" s="9">
        <v>0.41666666666666669</v>
      </c>
      <c r="J1" s="9">
        <v>0.42708333333333331</v>
      </c>
      <c r="K1" s="10">
        <v>0.44444444444444442</v>
      </c>
      <c r="L1" s="9">
        <v>0.4548611111111111</v>
      </c>
      <c r="M1" s="9">
        <v>0.46527777777777773</v>
      </c>
      <c r="N1" s="9">
        <v>0.47569444444444442</v>
      </c>
      <c r="O1" s="9">
        <v>0.49652777777777773</v>
      </c>
      <c r="P1" s="9">
        <v>0.50694444444444442</v>
      </c>
      <c r="Q1" s="9">
        <v>0.51388888888888895</v>
      </c>
      <c r="R1" s="9">
        <v>0.5625</v>
      </c>
      <c r="S1" s="10">
        <v>0.58333333333333337</v>
      </c>
      <c r="T1" s="9">
        <v>0.59027777777777779</v>
      </c>
      <c r="U1" s="9">
        <v>0.59722222222222221</v>
      </c>
      <c r="V1" s="9">
        <v>0.60763888888888895</v>
      </c>
      <c r="W1" s="9">
        <v>0.625</v>
      </c>
      <c r="X1" s="10">
        <v>0.63541666666666663</v>
      </c>
      <c r="Y1" s="9">
        <v>0.64236111111111105</v>
      </c>
      <c r="Z1" s="9">
        <v>0.64930555555555558</v>
      </c>
      <c r="AA1" s="9">
        <v>0.65972222222222221</v>
      </c>
      <c r="AB1" s="9">
        <v>0.68055555555555547</v>
      </c>
      <c r="AC1" s="11"/>
      <c r="AF1" s="12"/>
      <c r="AG1" s="13"/>
    </row>
    <row r="2" spans="1:33" s="2" customFormat="1" ht="89.25" customHeight="1" x14ac:dyDescent="0.3">
      <c r="H2" s="14">
        <v>1</v>
      </c>
      <c r="I2" s="15">
        <v>2</v>
      </c>
      <c r="J2" s="16">
        <v>3</v>
      </c>
      <c r="K2" s="16">
        <v>4</v>
      </c>
      <c r="L2" s="16">
        <v>5</v>
      </c>
      <c r="M2" s="16">
        <v>6</v>
      </c>
      <c r="N2" s="16">
        <v>7</v>
      </c>
      <c r="O2" s="15">
        <v>8</v>
      </c>
      <c r="P2" s="16">
        <v>9</v>
      </c>
      <c r="Q2" s="16">
        <v>10</v>
      </c>
      <c r="R2" s="16">
        <v>11</v>
      </c>
      <c r="S2" s="16">
        <v>12</v>
      </c>
      <c r="T2" s="16">
        <v>13</v>
      </c>
      <c r="U2" s="16">
        <v>14</v>
      </c>
      <c r="V2" s="16">
        <v>15</v>
      </c>
      <c r="W2" s="15">
        <v>16</v>
      </c>
      <c r="X2" s="16">
        <v>17</v>
      </c>
      <c r="Y2" s="16">
        <v>18</v>
      </c>
      <c r="Z2" s="16">
        <v>19</v>
      </c>
      <c r="AA2" s="16">
        <v>20</v>
      </c>
      <c r="AB2" s="15">
        <v>21</v>
      </c>
      <c r="AC2" s="17" t="s">
        <v>1</v>
      </c>
      <c r="AD2" s="16" t="s">
        <v>2</v>
      </c>
      <c r="AE2" s="16" t="s">
        <v>3</v>
      </c>
      <c r="AF2" s="18" t="s">
        <v>4</v>
      </c>
      <c r="AG2" s="13"/>
    </row>
    <row r="3" spans="1:33" s="2" customFormat="1" ht="89.25" customHeight="1" x14ac:dyDescent="0.3">
      <c r="B3" s="19"/>
      <c r="C3" s="19"/>
      <c r="D3" s="19"/>
      <c r="E3" s="7">
        <v>42004</v>
      </c>
      <c r="F3" s="19" t="s">
        <v>5</v>
      </c>
      <c r="G3" s="19"/>
      <c r="H3" s="20" t="s">
        <v>6</v>
      </c>
      <c r="I3" s="21" t="s">
        <v>6</v>
      </c>
      <c r="J3" s="22" t="s">
        <v>7</v>
      </c>
      <c r="K3" s="22" t="s">
        <v>8</v>
      </c>
      <c r="L3" s="22" t="s">
        <v>8</v>
      </c>
      <c r="M3" s="22" t="s">
        <v>8</v>
      </c>
      <c r="N3" s="22" t="s">
        <v>8</v>
      </c>
      <c r="O3" s="21" t="s">
        <v>6</v>
      </c>
      <c r="P3" s="22"/>
      <c r="Q3" s="22" t="s">
        <v>9</v>
      </c>
      <c r="R3" s="22"/>
      <c r="S3" s="22" t="s">
        <v>6</v>
      </c>
      <c r="T3" s="22" t="s">
        <v>6</v>
      </c>
      <c r="U3" s="22" t="s">
        <v>6</v>
      </c>
      <c r="V3" s="22" t="s">
        <v>6</v>
      </c>
      <c r="W3" s="21" t="s">
        <v>6</v>
      </c>
      <c r="X3" s="22" t="s">
        <v>10</v>
      </c>
      <c r="Y3" s="22" t="s">
        <v>10</v>
      </c>
      <c r="Z3" s="22" t="s">
        <v>10</v>
      </c>
      <c r="AA3" s="22" t="s">
        <v>10</v>
      </c>
      <c r="AB3" s="21" t="s">
        <v>6</v>
      </c>
      <c r="AC3" s="23" t="s">
        <v>11</v>
      </c>
      <c r="AD3" s="22" t="s">
        <v>11</v>
      </c>
      <c r="AE3" s="22" t="s">
        <v>12</v>
      </c>
      <c r="AF3" s="24" t="s">
        <v>13</v>
      </c>
      <c r="AG3" s="13" t="s">
        <v>14</v>
      </c>
    </row>
    <row r="4" spans="1:33" s="2" customFormat="1" ht="89.25" customHeight="1" x14ac:dyDescent="0.3">
      <c r="B4" s="19"/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25" t="s">
        <v>20</v>
      </c>
      <c r="I4" s="26" t="s">
        <v>21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22</v>
      </c>
      <c r="O4" s="26" t="s">
        <v>26</v>
      </c>
      <c r="P4" s="27" t="s">
        <v>27</v>
      </c>
      <c r="Q4" s="27" t="s">
        <v>28</v>
      </c>
      <c r="R4" s="27" t="s">
        <v>29</v>
      </c>
      <c r="S4" s="27" t="s">
        <v>23</v>
      </c>
      <c r="T4" s="27" t="s">
        <v>24</v>
      </c>
      <c r="U4" s="27" t="s">
        <v>25</v>
      </c>
      <c r="V4" s="27" t="s">
        <v>22</v>
      </c>
      <c r="W4" s="26" t="s">
        <v>30</v>
      </c>
      <c r="X4" s="27" t="s">
        <v>23</v>
      </c>
      <c r="Y4" s="27" t="s">
        <v>24</v>
      </c>
      <c r="Z4" s="27" t="s">
        <v>25</v>
      </c>
      <c r="AA4" s="27" t="s">
        <v>22</v>
      </c>
      <c r="AB4" s="26" t="s">
        <v>28</v>
      </c>
      <c r="AC4" s="23" t="s">
        <v>31</v>
      </c>
      <c r="AD4" s="22" t="s">
        <v>31</v>
      </c>
      <c r="AE4" s="28">
        <v>2000</v>
      </c>
      <c r="AF4" s="24"/>
      <c r="AG4" s="13"/>
    </row>
    <row r="5" spans="1:33" s="29" customFormat="1" ht="89.25" customHeight="1" x14ac:dyDescent="0.3">
      <c r="B5" s="30">
        <v>1</v>
      </c>
      <c r="C5" s="31" t="s">
        <v>32</v>
      </c>
      <c r="D5" s="32" t="s">
        <v>33</v>
      </c>
      <c r="E5" s="33">
        <v>19968</v>
      </c>
      <c r="F5" s="34">
        <f>DATEDIF(E5,$E$3,"y")</f>
        <v>60</v>
      </c>
      <c r="G5" s="35"/>
      <c r="H5" s="36"/>
      <c r="I5" s="37"/>
      <c r="J5" s="38" t="s">
        <v>34</v>
      </c>
      <c r="K5" s="38"/>
      <c r="L5" s="38"/>
      <c r="M5" s="38"/>
      <c r="N5" s="38"/>
      <c r="O5" s="39"/>
      <c r="P5" s="38"/>
      <c r="Q5" s="38"/>
      <c r="R5" s="38"/>
      <c r="S5" s="38" t="s">
        <v>34</v>
      </c>
      <c r="T5" s="38"/>
      <c r="U5" s="38"/>
      <c r="V5" s="38"/>
      <c r="W5" s="39"/>
      <c r="X5" s="38"/>
      <c r="Y5" s="38"/>
      <c r="Z5" s="38"/>
      <c r="AA5" s="38"/>
      <c r="AB5" s="39"/>
      <c r="AC5" s="40">
        <f>COUNTA(H5)+COUNTA(J5:N5)+COUNTA(S5:V5)+COUNTA(X5:AA5)</f>
        <v>2</v>
      </c>
      <c r="AD5" s="30">
        <f>COUNTA(I5)+COUNTA(O5)+COUNTA(W5)+COUNTA(AB5)</f>
        <v>0</v>
      </c>
      <c r="AE5" s="41">
        <v>2100</v>
      </c>
      <c r="AF5" s="42" t="s">
        <v>35</v>
      </c>
      <c r="AG5" s="41"/>
    </row>
    <row r="6" spans="1:33" s="52" customFormat="1" ht="89.25" customHeight="1" x14ac:dyDescent="0.3">
      <c r="A6" s="29"/>
      <c r="B6" s="30">
        <v>2</v>
      </c>
      <c r="C6" s="43" t="s">
        <v>36</v>
      </c>
      <c r="D6" s="44" t="s">
        <v>37</v>
      </c>
      <c r="E6" s="45">
        <v>21298</v>
      </c>
      <c r="F6" s="34">
        <f>DATEDIF(E6,$E$3,"y")</f>
        <v>56</v>
      </c>
      <c r="G6" s="46"/>
      <c r="H6" s="47"/>
      <c r="I6" s="48"/>
      <c r="J6" s="47"/>
      <c r="K6" s="49" t="s">
        <v>38</v>
      </c>
      <c r="L6" s="47"/>
      <c r="M6" s="47"/>
      <c r="N6" s="47"/>
      <c r="O6" s="50"/>
      <c r="P6" s="47"/>
      <c r="Q6" s="47"/>
      <c r="R6" s="47"/>
      <c r="S6" s="47"/>
      <c r="T6" s="47"/>
      <c r="U6" s="51"/>
      <c r="V6" s="47"/>
      <c r="W6" s="50"/>
      <c r="X6" s="47"/>
      <c r="Y6" s="49" t="s">
        <v>39</v>
      </c>
      <c r="Z6" s="51"/>
      <c r="AA6" s="47"/>
      <c r="AB6" s="50"/>
      <c r="AC6" s="40">
        <f t="shared" ref="AC6:AC9" si="0">COUNTA(H6)+COUNTA(J6:N6)+COUNTA(S6:V6)+COUNTA(X6:AA6)</f>
        <v>2</v>
      </c>
      <c r="AD6" s="30">
        <f t="shared" ref="AD6:AD9" si="1">COUNTA(I6)+COUNTA(O6)+COUNTA(W6)+COUNTA(AB6)</f>
        <v>0</v>
      </c>
      <c r="AE6" s="41">
        <v>2000</v>
      </c>
      <c r="AF6" s="42" t="s">
        <v>35</v>
      </c>
      <c r="AG6" s="41"/>
    </row>
    <row r="7" spans="1:33" s="69" customFormat="1" ht="89.25" customHeight="1" x14ac:dyDescent="0.3">
      <c r="A7" s="2"/>
      <c r="B7" s="53">
        <v>3</v>
      </c>
      <c r="C7" s="54" t="s">
        <v>40</v>
      </c>
      <c r="D7" s="55" t="s">
        <v>41</v>
      </c>
      <c r="E7" s="56">
        <v>26649</v>
      </c>
      <c r="F7" s="57">
        <f>DATEDIF(E7,$E$3,"y")</f>
        <v>42</v>
      </c>
      <c r="G7" s="58"/>
      <c r="H7" s="59"/>
      <c r="I7" s="60"/>
      <c r="J7" s="61"/>
      <c r="K7" s="61"/>
      <c r="L7" s="49"/>
      <c r="M7" s="61"/>
      <c r="N7" s="61"/>
      <c r="O7" s="62"/>
      <c r="P7" s="63"/>
      <c r="Q7" s="61"/>
      <c r="R7" s="64" t="s">
        <v>42</v>
      </c>
      <c r="S7" s="61"/>
      <c r="T7" s="65" t="s">
        <v>43</v>
      </c>
      <c r="U7" s="61"/>
      <c r="V7" s="61"/>
      <c r="W7" s="60"/>
      <c r="X7" s="65"/>
      <c r="Y7" s="61"/>
      <c r="Z7" s="61"/>
      <c r="AA7" s="61"/>
      <c r="AB7" s="66"/>
      <c r="AC7" s="67">
        <f t="shared" si="0"/>
        <v>1</v>
      </c>
      <c r="AD7" s="53">
        <f t="shared" si="1"/>
        <v>0</v>
      </c>
      <c r="AE7" s="68">
        <v>2100</v>
      </c>
      <c r="AF7" s="58" t="s">
        <v>35</v>
      </c>
      <c r="AG7" s="58"/>
    </row>
    <row r="8" spans="1:33" s="29" customFormat="1" ht="89.25" customHeight="1" x14ac:dyDescent="0.3">
      <c r="B8" s="30">
        <v>4</v>
      </c>
      <c r="C8" s="31" t="s">
        <v>44</v>
      </c>
      <c r="D8" s="32" t="s">
        <v>45</v>
      </c>
      <c r="E8" s="33">
        <v>27503</v>
      </c>
      <c r="F8" s="34">
        <f>DATEDIF(E8,$E$3,"y")</f>
        <v>39</v>
      </c>
      <c r="G8" s="52"/>
      <c r="H8" s="47"/>
      <c r="I8" s="26"/>
      <c r="J8" s="38"/>
      <c r="K8" s="38"/>
      <c r="L8" s="38"/>
      <c r="M8" s="38"/>
      <c r="N8" s="38"/>
      <c r="O8" s="39"/>
      <c r="P8" s="38"/>
      <c r="Q8" s="38"/>
      <c r="R8" s="38"/>
      <c r="S8" s="38"/>
      <c r="T8" s="38"/>
      <c r="U8" s="38"/>
      <c r="V8" s="38"/>
      <c r="W8" s="39"/>
      <c r="X8" s="38"/>
      <c r="Y8" s="70" t="s">
        <v>46</v>
      </c>
      <c r="Z8" s="38"/>
      <c r="AA8" s="70" t="s">
        <v>47</v>
      </c>
      <c r="AB8" s="39"/>
      <c r="AC8" s="40">
        <f t="shared" si="0"/>
        <v>2</v>
      </c>
      <c r="AD8" s="30">
        <f t="shared" si="1"/>
        <v>0</v>
      </c>
      <c r="AE8" s="41">
        <v>2100</v>
      </c>
      <c r="AF8" s="42" t="s">
        <v>35</v>
      </c>
      <c r="AG8" s="41"/>
    </row>
    <row r="9" spans="1:33" s="19" customFormat="1" ht="89.25" customHeight="1" x14ac:dyDescent="0.3">
      <c r="A9" s="2"/>
      <c r="B9" s="53">
        <v>5</v>
      </c>
      <c r="C9" s="71" t="s">
        <v>48</v>
      </c>
      <c r="D9" s="72" t="s">
        <v>49</v>
      </c>
      <c r="E9" s="73">
        <v>27712</v>
      </c>
      <c r="F9" s="57">
        <f>DATEDIF(E9,$E$3,"y")</f>
        <v>39</v>
      </c>
      <c r="G9" s="74"/>
      <c r="H9" s="49" t="s">
        <v>50</v>
      </c>
      <c r="I9" s="48"/>
      <c r="J9" s="59"/>
      <c r="K9" s="49"/>
      <c r="L9" s="49"/>
      <c r="M9" s="59"/>
      <c r="N9" s="59"/>
      <c r="O9" s="48"/>
      <c r="P9" s="59"/>
      <c r="Q9" s="59"/>
      <c r="R9" s="59"/>
      <c r="S9" s="59"/>
      <c r="T9" s="49"/>
      <c r="U9" s="59"/>
      <c r="V9" s="59"/>
      <c r="W9" s="48"/>
      <c r="X9" s="49" t="s">
        <v>51</v>
      </c>
      <c r="Y9" s="59"/>
      <c r="Z9" s="59"/>
      <c r="AA9" s="59"/>
      <c r="AB9" s="48"/>
      <c r="AC9" s="67">
        <f t="shared" si="0"/>
        <v>2</v>
      </c>
      <c r="AD9" s="53">
        <f t="shared" si="1"/>
        <v>0</v>
      </c>
      <c r="AE9" s="75">
        <v>2100</v>
      </c>
      <c r="AF9" s="76" t="s">
        <v>35</v>
      </c>
      <c r="AG9" s="75"/>
    </row>
    <row r="11" spans="1:33" ht="89.25" customHeight="1" x14ac:dyDescent="0.3">
      <c r="C11" s="77"/>
      <c r="D11" s="78"/>
    </row>
    <row r="12" spans="1:33" ht="89.25" customHeight="1" x14ac:dyDescent="0.3">
      <c r="C12" s="79"/>
      <c r="D12" s="78"/>
    </row>
    <row r="13" spans="1:33" ht="89.25" customHeight="1" x14ac:dyDescent="0.3">
      <c r="C13" s="80"/>
      <c r="D13" s="78"/>
    </row>
    <row r="14" spans="1:33" ht="89.25" customHeight="1" x14ac:dyDescent="0.3">
      <c r="C14" s="80"/>
    </row>
    <row r="15" spans="1:33" ht="89.25" customHeight="1" x14ac:dyDescent="0.3">
      <c r="C15" s="80"/>
    </row>
    <row r="16" spans="1:33" ht="89.25" customHeight="1" x14ac:dyDescent="0.3">
      <c r="C16" s="81"/>
      <c r="Z16" s="1"/>
      <c r="AA16" s="1"/>
      <c r="AB16" s="1"/>
      <c r="AC16" s="1"/>
      <c r="AF16" s="1"/>
      <c r="AG16" s="1"/>
    </row>
    <row r="17" spans="3:33" ht="89.25" customHeight="1" x14ac:dyDescent="0.3">
      <c r="C17" s="81"/>
      <c r="D17" s="78"/>
      <c r="Z17" s="1"/>
      <c r="AA17" s="1"/>
      <c r="AB17" s="1"/>
      <c r="AC17" s="1"/>
      <c r="AF17" s="1"/>
      <c r="AG17" s="1"/>
    </row>
    <row r="18" spans="3:33" ht="89.25" customHeight="1" x14ac:dyDescent="0.3">
      <c r="C18" s="82"/>
      <c r="Z18" s="1"/>
      <c r="AA18" s="1"/>
      <c r="AB18" s="1"/>
      <c r="AC18" s="1"/>
      <c r="AF18" s="1"/>
      <c r="AG18" s="1"/>
    </row>
    <row r="19" spans="3:33" ht="89.25" customHeight="1" x14ac:dyDescent="0.3">
      <c r="C19" s="83"/>
      <c r="S19" s="84"/>
      <c r="T19" s="84"/>
      <c r="U19" s="84"/>
      <c r="V19" s="84"/>
      <c r="W19" s="84"/>
      <c r="X19" s="84"/>
      <c r="Y19" s="84"/>
      <c r="Z19" s="1"/>
      <c r="AA19" s="1"/>
      <c r="AB19" s="1"/>
      <c r="AC19" s="1"/>
      <c r="AF19" s="1"/>
      <c r="AG19" s="1"/>
    </row>
    <row r="20" spans="3:33" ht="89.25" customHeight="1" x14ac:dyDescent="0.3">
      <c r="C20" s="83"/>
      <c r="S20" s="85"/>
      <c r="T20" s="85"/>
      <c r="U20" s="85"/>
      <c r="V20" s="85"/>
      <c r="W20" s="85"/>
      <c r="X20" s="85"/>
      <c r="Y20" s="85"/>
      <c r="Z20" s="1"/>
      <c r="AA20" s="1"/>
      <c r="AB20" s="1"/>
      <c r="AC20" s="1"/>
      <c r="AF20" s="1"/>
      <c r="AG20" s="1"/>
    </row>
    <row r="21" spans="3:33" ht="89.25" customHeight="1" x14ac:dyDescent="0.3">
      <c r="C21" s="82"/>
      <c r="S21" s="85"/>
      <c r="T21" s="85"/>
      <c r="U21" s="85"/>
      <c r="V21" s="85"/>
      <c r="W21" s="85"/>
      <c r="X21" s="85"/>
      <c r="Y21" s="85"/>
      <c r="Z21" s="1"/>
      <c r="AA21" s="1"/>
      <c r="AB21" s="1"/>
      <c r="AC21" s="1"/>
      <c r="AF21" s="1"/>
      <c r="AG21" s="1"/>
    </row>
    <row r="22" spans="3:33" ht="89.25" customHeight="1" x14ac:dyDescent="0.3">
      <c r="C22" s="83"/>
      <c r="S22" s="85"/>
      <c r="T22" s="85"/>
      <c r="U22" s="85"/>
      <c r="V22" s="85"/>
      <c r="W22" s="85"/>
      <c r="X22" s="85"/>
      <c r="Y22" s="85"/>
      <c r="Z22" s="1"/>
      <c r="AA22" s="1"/>
      <c r="AB22" s="1"/>
      <c r="AC22" s="1"/>
      <c r="AF22" s="1"/>
      <c r="AG22" s="1"/>
    </row>
    <row r="23" spans="3:33" ht="89.25" customHeight="1" x14ac:dyDescent="0.3">
      <c r="C23" s="83"/>
      <c r="S23" s="85"/>
      <c r="T23" s="85"/>
      <c r="U23" s="85"/>
      <c r="V23" s="85"/>
      <c r="W23" s="85"/>
      <c r="X23" s="85"/>
      <c r="Y23" s="85"/>
      <c r="Z23" s="1"/>
      <c r="AA23" s="1"/>
      <c r="AB23" s="1"/>
      <c r="AC23" s="1"/>
      <c r="AF23" s="1"/>
      <c r="AG23" s="1"/>
    </row>
    <row r="24" spans="3:33" ht="89.25" customHeight="1" x14ac:dyDescent="0.3">
      <c r="C24" s="82"/>
      <c r="S24" s="85"/>
      <c r="T24" s="85"/>
      <c r="U24" s="85"/>
      <c r="V24" s="85"/>
      <c r="W24" s="85"/>
      <c r="X24" s="85"/>
      <c r="Y24" s="85"/>
      <c r="Z24" s="1"/>
      <c r="AA24" s="1"/>
      <c r="AB24" s="1"/>
      <c r="AC24" s="1"/>
      <c r="AF24" s="1"/>
      <c r="AG24" s="1"/>
    </row>
    <row r="25" spans="3:33" ht="89.25" customHeight="1" x14ac:dyDescent="0.3">
      <c r="C25" s="83"/>
      <c r="S25" s="85"/>
      <c r="T25" s="85"/>
      <c r="U25" s="85"/>
      <c r="V25" s="85"/>
      <c r="W25" s="85"/>
      <c r="X25" s="85"/>
      <c r="Y25" s="85"/>
      <c r="Z25" s="1"/>
      <c r="AA25" s="1"/>
      <c r="AB25" s="1"/>
      <c r="AC25" s="1"/>
      <c r="AF25" s="1"/>
      <c r="AG25" s="1"/>
    </row>
    <row r="26" spans="3:33" ht="89.25" customHeight="1" x14ac:dyDescent="0.3">
      <c r="C26" s="83"/>
      <c r="S26" s="85"/>
      <c r="T26" s="85"/>
      <c r="U26" s="85"/>
      <c r="V26" s="85"/>
      <c r="W26" s="85"/>
      <c r="X26" s="85"/>
      <c r="Y26" s="85"/>
      <c r="Z26" s="1"/>
      <c r="AA26" s="1"/>
      <c r="AB26" s="1"/>
      <c r="AC26" s="1"/>
      <c r="AF26" s="1"/>
      <c r="AG26" s="1"/>
    </row>
    <row r="27" spans="3:33" ht="89.25" customHeight="1" x14ac:dyDescent="0.3">
      <c r="C27" s="83"/>
      <c r="Z27" s="1"/>
      <c r="AA27" s="1"/>
      <c r="AB27" s="1"/>
      <c r="AC27" s="1"/>
      <c r="AF27" s="1"/>
      <c r="AG27" s="1"/>
    </row>
    <row r="28" spans="3:33" ht="89.25" customHeight="1" x14ac:dyDescent="0.3">
      <c r="C28" s="83"/>
      <c r="Z28" s="1"/>
      <c r="AA28" s="1"/>
      <c r="AB28" s="1"/>
      <c r="AC28" s="1"/>
      <c r="AF28" s="1"/>
      <c r="AG28" s="1"/>
    </row>
    <row r="29" spans="3:33" ht="89.25" customHeight="1" x14ac:dyDescent="0.3">
      <c r="C29" s="82"/>
      <c r="Z29" s="1"/>
      <c r="AA29" s="1"/>
      <c r="AB29" s="1"/>
      <c r="AC29" s="1"/>
      <c r="AF29" s="1"/>
      <c r="AG29" s="1"/>
    </row>
    <row r="30" spans="3:33" ht="89.25" customHeight="1" x14ac:dyDescent="0.3">
      <c r="C30" s="82"/>
      <c r="Z30" s="1"/>
      <c r="AA30" s="1"/>
      <c r="AB30" s="1"/>
      <c r="AC30" s="1"/>
      <c r="AF30" s="1"/>
      <c r="AG30" s="1"/>
    </row>
    <row r="31" spans="3:33" ht="89.25" customHeight="1" x14ac:dyDescent="0.3">
      <c r="C31" s="86"/>
      <c r="Z31" s="1"/>
      <c r="AA31" s="1"/>
      <c r="AB31" s="1"/>
      <c r="AC31" s="1"/>
      <c r="AF31" s="1"/>
      <c r="AG31" s="1"/>
    </row>
    <row r="32" spans="3:33" ht="89.25" customHeight="1" x14ac:dyDescent="0.3">
      <c r="C32" s="8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F32" s="1"/>
      <c r="AG32" s="1"/>
    </row>
    <row r="33" spans="3:33" ht="89.25" customHeight="1" x14ac:dyDescent="0.3">
      <c r="C33" s="8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F33" s="1"/>
      <c r="AG33" s="1"/>
    </row>
    <row r="34" spans="3:33" ht="89.25" customHeight="1" x14ac:dyDescent="0.3">
      <c r="C34" s="8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F34" s="1"/>
      <c r="AG34" s="1"/>
    </row>
    <row r="35" spans="3:33" ht="89.25" customHeight="1" x14ac:dyDescent="0.3">
      <c r="C35" s="8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F35" s="1"/>
      <c r="AG35" s="1"/>
    </row>
    <row r="36" spans="3:33" ht="89.25" customHeight="1" x14ac:dyDescent="0.3">
      <c r="C36" s="8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F36" s="1"/>
      <c r="AG36" s="1"/>
    </row>
    <row r="37" spans="3:33" ht="89.25" customHeight="1" x14ac:dyDescent="0.3">
      <c r="C37" s="8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F37" s="1"/>
      <c r="AG37" s="1"/>
    </row>
    <row r="38" spans="3:33" ht="89.25" customHeight="1" x14ac:dyDescent="0.3">
      <c r="C38" s="8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F38" s="1"/>
      <c r="AG38" s="1"/>
    </row>
    <row r="39" spans="3:33" ht="89.25" customHeight="1" x14ac:dyDescent="0.3">
      <c r="C39" s="8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F39" s="1"/>
      <c r="AG39" s="1"/>
    </row>
    <row r="40" spans="3:33" ht="89.25" customHeight="1" x14ac:dyDescent="0.3">
      <c r="C40" s="8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F40" s="1"/>
      <c r="AG40" s="1"/>
    </row>
    <row r="41" spans="3:33" ht="89.25" customHeight="1" x14ac:dyDescent="0.3">
      <c r="C41" s="8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F41" s="1"/>
      <c r="AG41" s="1"/>
    </row>
    <row r="42" spans="3:33" ht="89.25" customHeight="1" x14ac:dyDescent="0.3">
      <c r="C42" s="9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F42" s="1"/>
      <c r="AG42" s="1"/>
    </row>
    <row r="43" spans="3:33" ht="89.25" customHeight="1" x14ac:dyDescent="0.3">
      <c r="C43" s="8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F43" s="1"/>
      <c r="AG43" s="1"/>
    </row>
    <row r="44" spans="3:33" ht="89.25" customHeight="1" x14ac:dyDescent="0.3">
      <c r="C44" s="8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F44" s="1"/>
      <c r="AG44" s="1"/>
    </row>
    <row r="45" spans="3:33" ht="89.25" customHeight="1" x14ac:dyDescent="0.3">
      <c r="C45" s="8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F45" s="1"/>
      <c r="AG45" s="1"/>
    </row>
    <row r="46" spans="3:33" ht="89.25" customHeight="1" x14ac:dyDescent="0.3">
      <c r="C46" s="8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F46" s="1"/>
      <c r="AG46" s="1"/>
    </row>
    <row r="47" spans="3:33" ht="89.25" customHeight="1" x14ac:dyDescent="0.3">
      <c r="C47" s="8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F47" s="1"/>
      <c r="AG47" s="1"/>
    </row>
    <row r="48" spans="3:33" ht="89.25" customHeight="1" x14ac:dyDescent="0.3">
      <c r="C48" s="8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F48" s="1"/>
      <c r="AG48" s="1"/>
    </row>
    <row r="49" spans="3:33" ht="89.25" customHeight="1" x14ac:dyDescent="0.3">
      <c r="C49" s="8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F49" s="1"/>
      <c r="AG49" s="1"/>
    </row>
    <row r="50" spans="3:33" ht="89.25" customHeight="1" x14ac:dyDescent="0.3">
      <c r="C50" s="8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F50" s="1"/>
      <c r="AG50" s="1"/>
    </row>
    <row r="51" spans="3:33" ht="89.25" customHeight="1" x14ac:dyDescent="0.3">
      <c r="C51" s="8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F51" s="1"/>
      <c r="AG51" s="1"/>
    </row>
    <row r="52" spans="3:33" ht="89.25" customHeight="1" x14ac:dyDescent="0.3">
      <c r="C52" s="9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F52" s="1"/>
      <c r="AG52" s="1"/>
    </row>
    <row r="53" spans="3:33" ht="89.25" customHeight="1" x14ac:dyDescent="0.3">
      <c r="C53" s="8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F53" s="1"/>
      <c r="AG53" s="1"/>
    </row>
    <row r="54" spans="3:33" ht="89.25" customHeight="1" x14ac:dyDescent="0.3">
      <c r="C54" s="8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F54" s="1"/>
      <c r="AG54" s="1"/>
    </row>
    <row r="55" spans="3:33" ht="89.25" customHeight="1" x14ac:dyDescent="0.3">
      <c r="C55" s="8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F55" s="1"/>
      <c r="AG55" s="1"/>
    </row>
    <row r="56" spans="3:33" ht="89.25" customHeight="1" x14ac:dyDescent="0.3">
      <c r="C56" s="8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F56" s="1"/>
      <c r="AG56" s="1"/>
    </row>
    <row r="57" spans="3:33" ht="89.25" customHeight="1" x14ac:dyDescent="0.3">
      <c r="C57" s="8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F57" s="1"/>
      <c r="AG57" s="1"/>
    </row>
    <row r="58" spans="3:33" ht="89.25" customHeight="1" x14ac:dyDescent="0.3">
      <c r="C58" s="8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F58" s="1"/>
      <c r="AG58" s="1"/>
    </row>
    <row r="59" spans="3:33" ht="89.25" customHeight="1" x14ac:dyDescent="0.3">
      <c r="C59" s="8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F59" s="1"/>
      <c r="AG59" s="1"/>
    </row>
    <row r="60" spans="3:33" ht="89.25" customHeight="1" x14ac:dyDescent="0.3">
      <c r="C60" s="8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F60" s="1"/>
      <c r="AG60" s="1"/>
    </row>
    <row r="61" spans="3:33" ht="89.25" customHeight="1" x14ac:dyDescent="0.3">
      <c r="C61" s="8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F61" s="1"/>
      <c r="AG61" s="1"/>
    </row>
    <row r="62" spans="3:33" ht="89.25" customHeight="1" x14ac:dyDescent="0.3">
      <c r="C62" s="8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F62" s="1"/>
      <c r="AG62" s="1"/>
    </row>
    <row r="63" spans="3:33" ht="89.25" customHeight="1" x14ac:dyDescent="0.3">
      <c r="C63" s="8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F63" s="1"/>
      <c r="AG63" s="1"/>
    </row>
    <row r="64" spans="3:33" ht="89.25" customHeight="1" x14ac:dyDescent="0.3">
      <c r="C64" s="8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F64" s="1"/>
      <c r="AG64" s="1"/>
    </row>
    <row r="65" spans="3:33" ht="89.25" customHeight="1" x14ac:dyDescent="0.3">
      <c r="C65" s="8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F65" s="1"/>
      <c r="AG65" s="1"/>
    </row>
    <row r="66" spans="3:33" ht="89.25" customHeight="1" x14ac:dyDescent="0.3">
      <c r="C66" s="8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F66" s="1"/>
      <c r="AG66" s="1"/>
    </row>
    <row r="67" spans="3:33" ht="89.25" customHeight="1" x14ac:dyDescent="0.3">
      <c r="C67" s="9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F67" s="1"/>
      <c r="AG67" s="1"/>
    </row>
    <row r="68" spans="3:33" ht="89.25" customHeight="1" x14ac:dyDescent="0.3">
      <c r="C68" s="8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F68" s="1"/>
      <c r="AG68" s="1"/>
    </row>
    <row r="69" spans="3:33" ht="89.25" customHeight="1" x14ac:dyDescent="0.3">
      <c r="C69" s="8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F69" s="1"/>
      <c r="AG69" s="1"/>
    </row>
    <row r="70" spans="3:33" ht="89.25" customHeight="1" x14ac:dyDescent="0.3">
      <c r="C70" s="8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F70" s="1"/>
      <c r="AG70" s="1"/>
    </row>
    <row r="71" spans="3:33" ht="89.25" customHeight="1" x14ac:dyDescent="0.3">
      <c r="C71" s="8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F71" s="1"/>
      <c r="AG71" s="1"/>
    </row>
    <row r="72" spans="3:33" ht="89.25" customHeight="1" x14ac:dyDescent="0.3">
      <c r="C72" s="8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F72" s="1"/>
      <c r="AG72" s="1"/>
    </row>
    <row r="73" spans="3:33" ht="89.25" customHeight="1" x14ac:dyDescent="0.3">
      <c r="C73" s="8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F73" s="1"/>
      <c r="AG73" s="1"/>
    </row>
    <row r="74" spans="3:33" ht="89.25" customHeight="1" x14ac:dyDescent="0.3">
      <c r="C74" s="8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F74" s="1"/>
      <c r="AG74" s="1"/>
    </row>
    <row r="75" spans="3:33" ht="89.25" customHeight="1" x14ac:dyDescent="0.3">
      <c r="C75" s="8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F75" s="1"/>
      <c r="AG75" s="1"/>
    </row>
    <row r="76" spans="3:33" ht="89.25" customHeight="1" x14ac:dyDescent="0.3">
      <c r="C76" s="9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F76" s="1"/>
      <c r="AG76" s="1"/>
    </row>
    <row r="77" spans="3:33" ht="89.25" customHeight="1" x14ac:dyDescent="0.3">
      <c r="C77" s="8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F77" s="1"/>
      <c r="AG77" s="1"/>
    </row>
    <row r="78" spans="3:33" ht="89.25" customHeight="1" x14ac:dyDescent="0.3">
      <c r="C78" s="8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F78" s="1"/>
      <c r="AG78" s="1"/>
    </row>
    <row r="79" spans="3:33" ht="89.25" customHeight="1" x14ac:dyDescent="0.3">
      <c r="C79" s="8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F79" s="1"/>
      <c r="AG79" s="1"/>
    </row>
    <row r="80" spans="3:33" ht="89.25" customHeight="1" x14ac:dyDescent="0.3">
      <c r="C80" s="8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F80" s="1"/>
      <c r="AG80" s="1"/>
    </row>
    <row r="81" spans="3:33" ht="89.25" customHeight="1" x14ac:dyDescent="0.3">
      <c r="C81" s="8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F81" s="1"/>
      <c r="AG81" s="1"/>
    </row>
    <row r="82" spans="3:33" ht="89.25" customHeight="1" x14ac:dyDescent="0.3">
      <c r="C82" s="8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F82" s="1"/>
      <c r="AG82" s="1"/>
    </row>
    <row r="83" spans="3:33" ht="89.25" customHeight="1" x14ac:dyDescent="0.3">
      <c r="C83" s="8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F83" s="1"/>
      <c r="AG83" s="1"/>
    </row>
    <row r="84" spans="3:33" ht="89.25" customHeight="1" x14ac:dyDescent="0.3">
      <c r="C84" s="8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F84" s="1"/>
      <c r="AG84" s="1"/>
    </row>
    <row r="85" spans="3:33" ht="89.25" customHeight="1" x14ac:dyDescent="0.3">
      <c r="C85" s="8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F85" s="1"/>
      <c r="AG85" s="1"/>
    </row>
    <row r="86" spans="3:33" ht="89.25" customHeight="1" x14ac:dyDescent="0.3">
      <c r="C86" s="8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F86" s="1"/>
      <c r="AG86" s="1"/>
    </row>
    <row r="87" spans="3:33" ht="89.25" customHeight="1" x14ac:dyDescent="0.3">
      <c r="C87" s="8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F87" s="1"/>
      <c r="AG87" s="1"/>
    </row>
    <row r="88" spans="3:33" ht="89.25" customHeight="1" x14ac:dyDescent="0.3">
      <c r="C88" s="8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F88" s="1"/>
      <c r="AG88" s="1"/>
    </row>
    <row r="89" spans="3:33" ht="89.25" customHeight="1" x14ac:dyDescent="0.3">
      <c r="C89" s="8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F89" s="1"/>
      <c r="AG89" s="1"/>
    </row>
  </sheetData>
  <mergeCells count="9">
    <mergeCell ref="S22:Y22"/>
    <mergeCell ref="S23:Y23"/>
    <mergeCell ref="S24:Y24"/>
    <mergeCell ref="S25:Y25"/>
    <mergeCell ref="S26:Y26"/>
    <mergeCell ref="C1:E1"/>
    <mergeCell ref="S19:Y19"/>
    <mergeCell ref="S20:Y20"/>
    <mergeCell ref="S21:Y21"/>
  </mergeCells>
  <phoneticPr fontId="3"/>
  <hyperlinks>
    <hyperlink ref="R7" r:id="rId1"/>
    <hyperlink ref="H9" r:id="rId2"/>
    <hyperlink ref="K6" r:id="rId3"/>
    <hyperlink ref="T7" r:id="rId4"/>
    <hyperlink ref="X9" r:id="rId5"/>
    <hyperlink ref="Y8" r:id="rId6"/>
    <hyperlink ref="Y6" r:id="rId7"/>
    <hyperlink ref="AA8" r:id="rId8"/>
  </hyperlinks>
  <pageMargins left="0.7" right="0.7" top="0.75" bottom="0.75" header="0.3" footer="0.3"/>
  <pageSetup paperSize="9" scale="50" fitToHeight="0" orientation="landscape" horizontalDpi="0" verticalDpi="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</dc:creator>
  <cp:lastModifiedBy>kappa</cp:lastModifiedBy>
  <cp:lastPrinted>2014-08-10T22:01:05Z</cp:lastPrinted>
  <dcterms:created xsi:type="dcterms:W3CDTF">2014-08-10T21:58:45Z</dcterms:created>
  <dcterms:modified xsi:type="dcterms:W3CDTF">2014-08-10T22:01:59Z</dcterms:modified>
</cp:coreProperties>
</file>